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/>
  <c r="J184"/>
  <c r="J195"/>
  <c r="I184"/>
  <c r="I195"/>
  <c r="H184"/>
  <c r="H195"/>
  <c r="G184"/>
  <c r="G195"/>
  <c r="F184"/>
  <c r="F195"/>
  <c r="B176"/>
  <c r="A176"/>
  <c r="L175"/>
  <c r="J175"/>
  <c r="I175"/>
  <c r="H175"/>
  <c r="G175"/>
  <c r="F175"/>
  <c r="B166"/>
  <c r="A166"/>
  <c r="L165"/>
  <c r="L176"/>
  <c r="J165"/>
  <c r="J176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46"/>
  <c r="L157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27"/>
  <c r="L138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08"/>
  <c r="L119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70"/>
  <c r="L8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51"/>
  <c r="L62"/>
  <c r="J51"/>
  <c r="J62"/>
  <c r="I51"/>
  <c r="I62"/>
  <c r="H51"/>
  <c r="H62"/>
  <c r="G51"/>
  <c r="G62"/>
  <c r="F51"/>
  <c r="F62"/>
  <c r="B43"/>
  <c r="A43"/>
  <c r="L42"/>
  <c r="J42"/>
  <c r="I42"/>
  <c r="H42"/>
  <c r="G42"/>
  <c r="F42"/>
  <c r="B33"/>
  <c r="A33"/>
  <c r="L32"/>
  <c r="L43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13"/>
  <c r="L24"/>
  <c r="L196"/>
  <c r="J13"/>
  <c r="J24"/>
  <c r="J196"/>
  <c r="I13"/>
  <c r="I24"/>
  <c r="I196"/>
  <c r="H13"/>
  <c r="H24"/>
  <c r="H196"/>
  <c r="G13"/>
  <c r="G24"/>
  <c r="G196"/>
  <c r="F13"/>
  <c r="F24"/>
  <c r="F196"/>
</calcChain>
</file>

<file path=xl/sharedStrings.xml><?xml version="1.0" encoding="utf-8"?>
<sst xmlns="http://schemas.openxmlformats.org/spreadsheetml/2006/main" count="296" uniqueCount="103">
  <si>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</si>
  <si>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</si>
  <si>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</si>
  <si>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</si>
  <si>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</si>
  <si>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</si>
  <si>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</si>
  <si>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</si>
  <si>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</si>
  <si>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</si>
  <si>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</si>
  <si>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</si>
  <si>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</si>
  <si>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</si>
  <si>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</si>
  <si>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</si>
  <si>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</si>
  <si>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</si>
  <si>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</si>
  <si>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</si>
  <si>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</si>
  <si>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</si>
  <si>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</si>
  <si>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</si>
  <si>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</si>
  <si>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</si>
  <si>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</si>
  <si>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</si>
  <si>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</si>
  <si>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</si>
  <si>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</si>
  <si>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</si>
  <si>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</si>
  <si>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</si>
  <si>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</si>
  <si>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</si>
  <si>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</si>
  <si>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</si>
  <si>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</si>
  <si>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Груздева</t>
  </si>
  <si>
    <t>Директор школы</t>
  </si>
  <si>
    <t>ГБОУ СОШ с.Старый Маклауш</t>
  </si>
  <si>
    <t>чай с лимоном</t>
  </si>
  <si>
    <t>каша вязкая молочная рисовая</t>
  </si>
  <si>
    <t>ветчина</t>
  </si>
  <si>
    <t>батон</t>
  </si>
  <si>
    <t>суп картофельный с бобовыми с курицей</t>
  </si>
  <si>
    <t>курица запеченая (грудка)</t>
  </si>
  <si>
    <t>каша рассыпчатая гречневая</t>
  </si>
  <si>
    <t>чай с сахаром, вареньем, джемом, медом, повидлом</t>
  </si>
  <si>
    <t>хлеб пшеничный</t>
  </si>
  <si>
    <t>яблоко</t>
  </si>
  <si>
    <t>сырники из творога со сгущенным молоком</t>
  </si>
  <si>
    <t>суп картофельный с крупой</t>
  </si>
  <si>
    <t>котлеты рубленные из бройлеров-цыплят</t>
  </si>
  <si>
    <t>макаронные изделия отварные с маслом</t>
  </si>
  <si>
    <t>салат из свежих помидоров и огурцов</t>
  </si>
  <si>
    <t>борщ с капустой и картофелем и сметаной</t>
  </si>
  <si>
    <t>жаркое по-домашнему с курицей</t>
  </si>
  <si>
    <t>напиток лимонный</t>
  </si>
  <si>
    <t>171.1</t>
  </si>
  <si>
    <t>202.1</t>
  </si>
  <si>
    <t>каша жидкая молочная из пшенной крупы</t>
  </si>
  <si>
    <t>сыр (порциями)</t>
  </si>
  <si>
    <t>какао с молоком</t>
  </si>
  <si>
    <t>рассольник ленинградский</t>
  </si>
  <si>
    <t>нагетсы куриные</t>
  </si>
  <si>
    <t>рис отварной</t>
  </si>
  <si>
    <t>компот из смеси сухофруктов</t>
  </si>
  <si>
    <t>макароны отварные с сыром</t>
  </si>
  <si>
    <t>печенье</t>
  </si>
  <si>
    <t>суп овощной</t>
  </si>
  <si>
    <t>котлета домашняя</t>
  </si>
  <si>
    <t>картофельное пюре</t>
  </si>
  <si>
    <t>компот из свежих яблок</t>
  </si>
  <si>
    <t>342.1</t>
  </si>
  <si>
    <t>сладкое</t>
  </si>
  <si>
    <t>шоколад</t>
  </si>
  <si>
    <t>каша вязкая молочная из риса и пшена</t>
  </si>
  <si>
    <t>вафли</t>
  </si>
  <si>
    <t>суп картофельный с клецками с курицей</t>
  </si>
  <si>
    <t>сосиска отварная</t>
  </si>
  <si>
    <t>компот из с/м ягод</t>
  </si>
  <si>
    <t>342.2</t>
  </si>
  <si>
    <t>омлет с колбасой, сосисками</t>
  </si>
  <si>
    <t>щи из свежей капусты с картофелем</t>
  </si>
  <si>
    <t>тефтели из индейки с рисом</t>
  </si>
  <si>
    <t>напиток апельсиновый</t>
  </si>
  <si>
    <t>запеканка из творога со сгущенным молоком</t>
  </si>
  <si>
    <t>фрикадельки из кур, бройлеров-цыплят</t>
  </si>
  <si>
    <t>гороховое пюре</t>
  </si>
  <si>
    <t>суп с рыбными консервами</t>
  </si>
  <si>
    <t>голубцы ленивые</t>
  </si>
  <si>
    <t>напиток из плодов шиповника и свежих яблок</t>
  </si>
  <si>
    <t>чай с сахаром, вареньем, джемом, повидлом</t>
  </si>
  <si>
    <t>суп картофельный с макаронными изделиями</t>
  </si>
  <si>
    <t>плов из курицы</t>
  </si>
  <si>
    <t>мясной продукт</t>
  </si>
  <si>
    <t>молочный продукт</t>
  </si>
  <si>
    <t>суп картофельный с рисом</t>
  </si>
  <si>
    <t>каша жидкая молочная из манной крупы</t>
  </si>
  <si>
    <t>каша перловая рассыпчатое</t>
  </si>
  <si>
    <t>колбаса отварная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</si>
</sst>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6" fillId="0" borderId="16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12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F189" sqref="F18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 t="s">
        <v>41</v>
      </c>
      <c r="D1" s="67"/>
      <c r="E1" s="67"/>
      <c r="F1" s="12" t="s">
        <v>16</v>
      </c>
      <c r="G1" s="2" t="s">
        <v>17</v>
      </c>
      <c r="H1" s="65" t="s">
        <v>40</v>
      </c>
      <c r="I1" s="65"/>
      <c r="J1" s="65"/>
      <c r="K1" s="65"/>
    </row>
    <row r="2" spans="1:12" ht="18">
      <c r="A2" s="35" t="s">
        <v>6</v>
      </c>
      <c r="C2" s="2"/>
      <c r="G2" s="2" t="s">
        <v>18</v>
      </c>
      <c r="H2" s="65" t="s">
        <v>39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43</v>
      </c>
      <c r="F6" s="52">
        <v>250</v>
      </c>
      <c r="G6" s="52">
        <v>7.3</v>
      </c>
      <c r="H6" s="52">
        <v>13.6</v>
      </c>
      <c r="I6" s="54">
        <v>52.3</v>
      </c>
      <c r="J6" s="52">
        <v>361.1</v>
      </c>
      <c r="K6" s="41">
        <v>174</v>
      </c>
      <c r="L6" s="40">
        <v>35.58</v>
      </c>
    </row>
    <row r="7" spans="1:12" ht="15">
      <c r="A7" s="23"/>
      <c r="B7" s="15"/>
      <c r="C7" s="11"/>
      <c r="D7" s="6" t="s">
        <v>97</v>
      </c>
      <c r="E7" s="42" t="s">
        <v>44</v>
      </c>
      <c r="F7" s="43">
        <v>25</v>
      </c>
      <c r="G7" s="56">
        <v>4.3</v>
      </c>
      <c r="H7" s="56">
        <v>8.5</v>
      </c>
      <c r="I7" s="58">
        <v>0.1</v>
      </c>
      <c r="J7" s="56">
        <v>75</v>
      </c>
      <c r="K7" s="44"/>
      <c r="L7" s="43">
        <v>13.82</v>
      </c>
    </row>
    <row r="8" spans="1:12" ht="15">
      <c r="A8" s="23"/>
      <c r="B8" s="15"/>
      <c r="C8" s="11"/>
      <c r="D8" s="7" t="s">
        <v>22</v>
      </c>
      <c r="E8" s="55" t="s">
        <v>42</v>
      </c>
      <c r="F8" s="56">
        <v>222</v>
      </c>
      <c r="G8" s="56">
        <v>0.1</v>
      </c>
      <c r="H8" s="56">
        <v>0</v>
      </c>
      <c r="I8" s="58">
        <v>14.9</v>
      </c>
      <c r="J8" s="56">
        <v>87</v>
      </c>
      <c r="K8" s="44">
        <v>377</v>
      </c>
      <c r="L8" s="57">
        <v>4.8899999999999997</v>
      </c>
    </row>
    <row r="9" spans="1:12" ht="15">
      <c r="A9" s="23"/>
      <c r="B9" s="15"/>
      <c r="C9" s="11"/>
      <c r="D9" s="7" t="s">
        <v>23</v>
      </c>
      <c r="E9" s="55" t="s">
        <v>45</v>
      </c>
      <c r="F9" s="56">
        <v>40</v>
      </c>
      <c r="G9" s="56">
        <v>3</v>
      </c>
      <c r="H9" s="56">
        <v>1.2</v>
      </c>
      <c r="I9" s="58">
        <v>20.6</v>
      </c>
      <c r="J9" s="56">
        <v>104.8</v>
      </c>
      <c r="K9" s="44"/>
      <c r="L9" s="57">
        <v>6</v>
      </c>
    </row>
    <row r="10" spans="1:12" ht="15.75" thickBot="1">
      <c r="A10" s="23"/>
      <c r="B10" s="15"/>
      <c r="C10" s="11"/>
      <c r="D10" s="7" t="s">
        <v>24</v>
      </c>
      <c r="E10" s="59"/>
      <c r="F10" s="60"/>
      <c r="G10" s="60"/>
      <c r="H10" s="60"/>
      <c r="I10" s="60"/>
      <c r="J10" s="61"/>
      <c r="K10" s="44"/>
      <c r="L10" s="43"/>
    </row>
    <row r="11" spans="1:12" ht="15">
      <c r="A11" s="23"/>
      <c r="B11" s="15"/>
      <c r="C11" s="11"/>
      <c r="D11" s="6"/>
      <c r="E11" s="55"/>
      <c r="F11" s="56"/>
      <c r="G11" s="56"/>
      <c r="H11" s="56"/>
      <c r="I11" s="56"/>
      <c r="J11" s="58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537</v>
      </c>
      <c r="G13" s="19">
        <f>SUM(G6:G12)</f>
        <v>14.7</v>
      </c>
      <c r="H13" s="19">
        <f>SUM(H6:H12)</f>
        <v>23.3</v>
      </c>
      <c r="I13" s="19">
        <f>SUM(I6:I12)</f>
        <v>87.9</v>
      </c>
      <c r="J13" s="19">
        <f>SUM(J6:J12)</f>
        <v>627.9</v>
      </c>
      <c r="K13" s="25"/>
      <c r="L13" s="19">
        <f>SUM(L6:L12)</f>
        <v>60.29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9.9</v>
      </c>
      <c r="H15" s="43">
        <v>6.6</v>
      </c>
      <c r="I15" s="43">
        <v>18.8</v>
      </c>
      <c r="J15" s="43">
        <v>174.9</v>
      </c>
      <c r="K15" s="44">
        <v>102</v>
      </c>
      <c r="L15" s="43">
        <v>37.74</v>
      </c>
    </row>
    <row r="16" spans="1:12" ht="1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21.7</v>
      </c>
      <c r="H16" s="43">
        <v>26.9</v>
      </c>
      <c r="I16" s="43">
        <v>0.1</v>
      </c>
      <c r="J16" s="43">
        <v>329.2</v>
      </c>
      <c r="K16" s="44">
        <v>293</v>
      </c>
      <c r="L16" s="43">
        <v>49.44</v>
      </c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8.3000000000000007</v>
      </c>
      <c r="H17" s="43">
        <v>7.3</v>
      </c>
      <c r="I17" s="43">
        <v>37.799999999999997</v>
      </c>
      <c r="J17" s="43">
        <v>249.9</v>
      </c>
      <c r="K17" s="44" t="s">
        <v>60</v>
      </c>
      <c r="L17" s="43">
        <v>7.78</v>
      </c>
    </row>
    <row r="18" spans="1:12" ht="15">
      <c r="A18" s="23"/>
      <c r="B18" s="15"/>
      <c r="C18" s="11"/>
      <c r="D18" s="7" t="s">
        <v>30</v>
      </c>
      <c r="E18" s="42" t="s">
        <v>49</v>
      </c>
      <c r="F18" s="43">
        <v>215</v>
      </c>
      <c r="G18" s="43">
        <v>0.1</v>
      </c>
      <c r="H18" s="43">
        <v>0</v>
      </c>
      <c r="I18" s="43">
        <v>14.7</v>
      </c>
      <c r="J18" s="43">
        <v>69.3</v>
      </c>
      <c r="K18" s="44">
        <v>376</v>
      </c>
      <c r="L18" s="43">
        <v>2.29</v>
      </c>
    </row>
    <row r="19" spans="1:12" ht="15">
      <c r="A19" s="23"/>
      <c r="B19" s="15"/>
      <c r="C19" s="11"/>
      <c r="D19" s="7" t="s">
        <v>31</v>
      </c>
      <c r="E19" s="42" t="s">
        <v>50</v>
      </c>
      <c r="F19" s="43">
        <v>40</v>
      </c>
      <c r="G19" s="43">
        <v>3.1</v>
      </c>
      <c r="H19" s="43">
        <v>0.2</v>
      </c>
      <c r="I19" s="43">
        <v>20.100000000000001</v>
      </c>
      <c r="J19" s="43">
        <v>94.7</v>
      </c>
      <c r="K19" s="44"/>
      <c r="L19" s="43">
        <v>4.8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 t="s">
        <v>24</v>
      </c>
      <c r="E21" s="42" t="s">
        <v>51</v>
      </c>
      <c r="F21" s="43">
        <v>200</v>
      </c>
      <c r="G21" s="43">
        <v>0.8</v>
      </c>
      <c r="H21" s="43">
        <v>0.8</v>
      </c>
      <c r="I21" s="43">
        <v>19.600000000000001</v>
      </c>
      <c r="J21" s="43">
        <v>94</v>
      </c>
      <c r="K21" s="44"/>
      <c r="L21" s="43">
        <v>24.66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945</v>
      </c>
      <c r="G23" s="19">
        <f>SUM(G14:G22)</f>
        <v>43.900000000000006</v>
      </c>
      <c r="H23" s="19">
        <f>SUM(H14:H22)</f>
        <v>41.8</v>
      </c>
      <c r="I23" s="19">
        <f>SUM(I14:I22)</f>
        <v>111.1</v>
      </c>
      <c r="J23" s="19">
        <f>SUM(J14:J22)</f>
        <v>1012</v>
      </c>
      <c r="K23" s="25"/>
      <c r="L23" s="19">
        <f>SUM(L14:L22)</f>
        <v>126.71000000000001</v>
      </c>
    </row>
    <row r="24" spans="1:12" ht="15.75" thickBot="1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1482</v>
      </c>
      <c r="G24" s="32">
        <f>G13+G23</f>
        <v>58.600000000000009</v>
      </c>
      <c r="H24" s="32">
        <f>H13+H23</f>
        <v>65.099999999999994</v>
      </c>
      <c r="I24" s="32">
        <f>I13+I23</f>
        <v>199</v>
      </c>
      <c r="J24" s="32">
        <f>J13+J23</f>
        <v>1639.9</v>
      </c>
      <c r="K24" s="32"/>
      <c r="L24" s="32">
        <f>L13+L23</f>
        <v>187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5" t="s">
        <v>52</v>
      </c>
      <c r="F25" s="52">
        <v>200</v>
      </c>
      <c r="G25" s="52">
        <v>12.8</v>
      </c>
      <c r="H25" s="52">
        <v>9.6999999999999993</v>
      </c>
      <c r="I25" s="52">
        <v>28.8</v>
      </c>
      <c r="J25" s="54">
        <v>549.29999999999995</v>
      </c>
      <c r="K25" s="41">
        <v>219</v>
      </c>
      <c r="L25" s="40">
        <v>67.2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55" t="s">
        <v>49</v>
      </c>
      <c r="F27" s="56">
        <v>215</v>
      </c>
      <c r="G27" s="57">
        <v>0.1</v>
      </c>
      <c r="H27" s="56">
        <v>0</v>
      </c>
      <c r="I27" s="56">
        <v>14.7</v>
      </c>
      <c r="J27" s="56">
        <v>69.3</v>
      </c>
      <c r="K27" s="58">
        <v>376</v>
      </c>
      <c r="L27" s="43">
        <v>2.29</v>
      </c>
    </row>
    <row r="28" spans="1:12" ht="15">
      <c r="A28" s="14"/>
      <c r="B28" s="15"/>
      <c r="C28" s="11"/>
      <c r="D28" s="7" t="s">
        <v>23</v>
      </c>
      <c r="E28" s="55"/>
      <c r="F28" s="56"/>
      <c r="G28" s="57"/>
      <c r="H28" s="56"/>
      <c r="I28" s="56"/>
      <c r="J28" s="56"/>
      <c r="K28" s="58"/>
      <c r="L28" s="43"/>
    </row>
    <row r="29" spans="1:12" ht="15.75" thickBot="1">
      <c r="A29" s="14"/>
      <c r="B29" s="15"/>
      <c r="C29" s="11"/>
      <c r="D29" s="7" t="s">
        <v>24</v>
      </c>
      <c r="E29" s="59" t="s">
        <v>51</v>
      </c>
      <c r="F29" s="60">
        <v>100</v>
      </c>
      <c r="G29" s="60">
        <v>0.4</v>
      </c>
      <c r="H29" s="60">
        <v>0.4</v>
      </c>
      <c r="I29" s="60">
        <v>9.8000000000000007</v>
      </c>
      <c r="J29" s="61">
        <v>67</v>
      </c>
      <c r="K29" s="44"/>
      <c r="L29" s="43">
        <v>19.809999999999999</v>
      </c>
    </row>
    <row r="30" spans="1:12" ht="15">
      <c r="A30" s="14"/>
      <c r="B30" s="15"/>
      <c r="C30" s="11"/>
      <c r="D30" s="6"/>
      <c r="E30" s="55"/>
      <c r="F30" s="56"/>
      <c r="G30" s="56"/>
      <c r="H30" s="56"/>
      <c r="I30" s="56"/>
      <c r="J30" s="58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>SUM(G25:G31)</f>
        <v>13.3</v>
      </c>
      <c r="H32" s="19">
        <f>SUM(H25:H31)</f>
        <v>10.1</v>
      </c>
      <c r="I32" s="19">
        <f>SUM(I25:I31)</f>
        <v>53.3</v>
      </c>
      <c r="J32" s="19">
        <f>SUM(J25:J31)</f>
        <v>685.59999999999991</v>
      </c>
      <c r="K32" s="25"/>
      <c r="L32" s="19">
        <f>SUM(L25:L31)</f>
        <v>89.300000000000011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53</v>
      </c>
      <c r="F34" s="43">
        <v>250</v>
      </c>
      <c r="G34" s="43">
        <v>2.6</v>
      </c>
      <c r="H34" s="43">
        <v>2.8</v>
      </c>
      <c r="I34" s="43">
        <v>19.8</v>
      </c>
      <c r="J34" s="43">
        <v>305.3</v>
      </c>
      <c r="K34" s="44">
        <v>101</v>
      </c>
      <c r="L34" s="43">
        <v>14.04</v>
      </c>
    </row>
    <row r="35" spans="1:12" ht="15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22.5</v>
      </c>
      <c r="H35" s="43">
        <v>22.9</v>
      </c>
      <c r="I35" s="43">
        <v>11.3</v>
      </c>
      <c r="J35" s="43">
        <v>368.9</v>
      </c>
      <c r="K35" s="44">
        <v>295</v>
      </c>
      <c r="L35" s="43">
        <v>59.86</v>
      </c>
    </row>
    <row r="36" spans="1:12" ht="1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5.5</v>
      </c>
      <c r="H36" s="43">
        <v>5.0999999999999996</v>
      </c>
      <c r="I36" s="43">
        <v>34.9</v>
      </c>
      <c r="J36" s="43">
        <v>253.6</v>
      </c>
      <c r="K36" s="44" t="s">
        <v>61</v>
      </c>
      <c r="L36" s="43">
        <v>14.87</v>
      </c>
    </row>
    <row r="37" spans="1:12" ht="15">
      <c r="A37" s="14"/>
      <c r="B37" s="15"/>
      <c r="C37" s="11"/>
      <c r="D37" s="7" t="s">
        <v>30</v>
      </c>
      <c r="E37" s="42" t="s">
        <v>42</v>
      </c>
      <c r="F37" s="43">
        <v>222</v>
      </c>
      <c r="G37" s="43">
        <v>0.1</v>
      </c>
      <c r="H37" s="43">
        <v>0</v>
      </c>
      <c r="I37" s="43">
        <v>14.9</v>
      </c>
      <c r="J37" s="43">
        <v>87</v>
      </c>
      <c r="K37" s="44">
        <v>377</v>
      </c>
      <c r="L37" s="43">
        <v>4.8899999999999997</v>
      </c>
    </row>
    <row r="38" spans="1:12" ht="15">
      <c r="A38" s="14"/>
      <c r="B38" s="15"/>
      <c r="C38" s="11"/>
      <c r="D38" s="7" t="s">
        <v>31</v>
      </c>
      <c r="E38" s="42" t="s">
        <v>50</v>
      </c>
      <c r="F38" s="43">
        <v>40</v>
      </c>
      <c r="G38" s="43">
        <v>3.1</v>
      </c>
      <c r="H38" s="43">
        <v>0.2</v>
      </c>
      <c r="I38" s="43">
        <v>20.100000000000001</v>
      </c>
      <c r="J38" s="43">
        <v>94.7</v>
      </c>
      <c r="K38" s="44"/>
      <c r="L38" s="43">
        <v>4.04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752</v>
      </c>
      <c r="G42" s="19">
        <f>SUM(G33:G41)</f>
        <v>33.800000000000004</v>
      </c>
      <c r="H42" s="19">
        <f>SUM(H33:H41)</f>
        <v>30.999999999999996</v>
      </c>
      <c r="I42" s="19">
        <f>SUM(I33:I41)</f>
        <v>101</v>
      </c>
      <c r="J42" s="19">
        <f>SUM(J33:J41)</f>
        <v>1109.5</v>
      </c>
      <c r="K42" s="25"/>
      <c r="L42" s="19">
        <f>SUM(L33:L41)</f>
        <v>97.700000000000017</v>
      </c>
    </row>
    <row r="43" spans="1:12" ht="15.75" customHeight="1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1267</v>
      </c>
      <c r="G43" s="32">
        <f>G32+G42</f>
        <v>47.100000000000009</v>
      </c>
      <c r="H43" s="32">
        <f>H32+H42</f>
        <v>41.099999999999994</v>
      </c>
      <c r="I43" s="32">
        <f>I32+I42</f>
        <v>154.30000000000001</v>
      </c>
      <c r="J43" s="32">
        <f>J32+J42</f>
        <v>1795.1</v>
      </c>
      <c r="K43" s="32"/>
      <c r="L43" s="32">
        <f>L32+L42</f>
        <v>187.00000000000003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101</v>
      </c>
      <c r="F44" s="52">
        <v>150</v>
      </c>
      <c r="G44" s="52">
        <v>3.6</v>
      </c>
      <c r="H44" s="52">
        <v>4.5999999999999996</v>
      </c>
      <c r="I44" s="52">
        <v>37.700000000000003</v>
      </c>
      <c r="J44" s="54">
        <v>206</v>
      </c>
      <c r="K44" s="41">
        <v>323</v>
      </c>
      <c r="L44" s="40">
        <v>10.97</v>
      </c>
    </row>
    <row r="45" spans="1:12" ht="15">
      <c r="A45" s="23"/>
      <c r="B45" s="15"/>
      <c r="C45" s="11"/>
      <c r="D45" s="6" t="s">
        <v>26</v>
      </c>
      <c r="E45" s="42" t="s">
        <v>56</v>
      </c>
      <c r="F45" s="43">
        <v>65</v>
      </c>
      <c r="G45" s="43">
        <v>0.6</v>
      </c>
      <c r="H45" s="43">
        <v>4</v>
      </c>
      <c r="I45" s="43">
        <v>2.4</v>
      </c>
      <c r="J45" s="43">
        <v>48.9</v>
      </c>
      <c r="K45" s="44">
        <v>24</v>
      </c>
      <c r="L45" s="43">
        <v>25.01</v>
      </c>
    </row>
    <row r="46" spans="1:12" ht="15">
      <c r="A46" s="23"/>
      <c r="B46" s="15"/>
      <c r="C46" s="11"/>
      <c r="D46" s="7" t="s">
        <v>22</v>
      </c>
      <c r="E46" s="55" t="s">
        <v>49</v>
      </c>
      <c r="F46" s="56">
        <v>215</v>
      </c>
      <c r="G46" s="56">
        <v>0.1</v>
      </c>
      <c r="H46" s="56">
        <v>0</v>
      </c>
      <c r="I46" s="56">
        <v>14.7</v>
      </c>
      <c r="J46" s="58">
        <v>59.3</v>
      </c>
      <c r="K46" s="44">
        <v>376</v>
      </c>
      <c r="L46" s="57">
        <v>2.29</v>
      </c>
    </row>
    <row r="47" spans="1:12" ht="15">
      <c r="A47" s="23"/>
      <c r="B47" s="15"/>
      <c r="C47" s="11"/>
      <c r="D47" s="7" t="s">
        <v>23</v>
      </c>
      <c r="E47" s="55" t="s">
        <v>50</v>
      </c>
      <c r="F47" s="56">
        <v>30</v>
      </c>
      <c r="G47" s="56">
        <v>2.2999999999999998</v>
      </c>
      <c r="H47" s="56">
        <v>0.2</v>
      </c>
      <c r="I47" s="56">
        <v>15.1</v>
      </c>
      <c r="J47" s="58">
        <v>71</v>
      </c>
      <c r="K47" s="44"/>
      <c r="L47" s="57">
        <v>3.6</v>
      </c>
    </row>
    <row r="48" spans="1:12" ht="15.75" thickBot="1">
      <c r="A48" s="23"/>
      <c r="B48" s="15"/>
      <c r="C48" s="11"/>
      <c r="D48" s="7" t="s">
        <v>24</v>
      </c>
      <c r="E48" s="59"/>
      <c r="F48" s="60"/>
      <c r="G48" s="60"/>
      <c r="H48" s="60"/>
      <c r="I48" s="60"/>
      <c r="J48" s="61"/>
      <c r="K48" s="44"/>
      <c r="L48" s="43"/>
    </row>
    <row r="49" spans="1:12" ht="15">
      <c r="A49" s="23"/>
      <c r="B49" s="15"/>
      <c r="C49" s="11"/>
      <c r="D49" s="6" t="s">
        <v>97</v>
      </c>
      <c r="E49" s="51" t="s">
        <v>102</v>
      </c>
      <c r="F49" s="52">
        <v>80</v>
      </c>
      <c r="G49" s="52">
        <v>11.4</v>
      </c>
      <c r="H49" s="52">
        <v>18.899999999999999</v>
      </c>
      <c r="I49" s="52">
        <v>1.3</v>
      </c>
      <c r="J49" s="54">
        <v>271.3</v>
      </c>
      <c r="K49" s="41">
        <v>252</v>
      </c>
      <c r="L49" s="40">
        <v>43.44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>SUM(G44:G50)</f>
        <v>18</v>
      </c>
      <c r="H51" s="19">
        <f>SUM(H44:H50)</f>
        <v>27.699999999999996</v>
      </c>
      <c r="I51" s="19">
        <f>SUM(I44:I50)</f>
        <v>71.199999999999989</v>
      </c>
      <c r="J51" s="19">
        <f>SUM(J44:J50)</f>
        <v>656.5</v>
      </c>
      <c r="K51" s="25"/>
      <c r="L51" s="19">
        <f>SUM(L44:L50)</f>
        <v>85.31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57</v>
      </c>
      <c r="F53" s="43">
        <v>250</v>
      </c>
      <c r="G53" s="43">
        <v>1.8</v>
      </c>
      <c r="H53" s="43">
        <v>5.7</v>
      </c>
      <c r="I53" s="43">
        <v>11.7</v>
      </c>
      <c r="J53" s="43">
        <v>289.10000000000002</v>
      </c>
      <c r="K53" s="44">
        <v>82</v>
      </c>
      <c r="L53" s="43">
        <v>25</v>
      </c>
    </row>
    <row r="54" spans="1:12" ht="15">
      <c r="A54" s="23"/>
      <c r="B54" s="15"/>
      <c r="C54" s="11"/>
      <c r="D54" s="7" t="s">
        <v>28</v>
      </c>
      <c r="E54" s="42" t="s">
        <v>58</v>
      </c>
      <c r="F54" s="43">
        <v>200</v>
      </c>
      <c r="G54" s="43">
        <v>13</v>
      </c>
      <c r="H54" s="43">
        <v>16.7</v>
      </c>
      <c r="I54" s="43">
        <v>23.1</v>
      </c>
      <c r="J54" s="43">
        <v>423.7</v>
      </c>
      <c r="K54" s="44">
        <v>259</v>
      </c>
      <c r="L54" s="43">
        <v>60.8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0.2</v>
      </c>
      <c r="H56" s="43">
        <v>0</v>
      </c>
      <c r="I56" s="43">
        <v>25.7</v>
      </c>
      <c r="J56" s="43">
        <v>168</v>
      </c>
      <c r="K56" s="44">
        <v>436</v>
      </c>
      <c r="L56" s="43">
        <v>10</v>
      </c>
    </row>
    <row r="57" spans="1:12" ht="15">
      <c r="A57" s="23"/>
      <c r="B57" s="15"/>
      <c r="C57" s="11"/>
      <c r="D57" s="7" t="s">
        <v>31</v>
      </c>
      <c r="E57" s="42" t="s">
        <v>50</v>
      </c>
      <c r="F57" s="43">
        <v>50</v>
      </c>
      <c r="G57" s="43">
        <v>3.8</v>
      </c>
      <c r="H57" s="43">
        <v>0.3</v>
      </c>
      <c r="I57" s="43">
        <v>25.1</v>
      </c>
      <c r="J57" s="43">
        <v>128.6</v>
      </c>
      <c r="K57" s="44"/>
      <c r="L57" s="43">
        <v>5.89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>SUM(G52:G60)</f>
        <v>18.8</v>
      </c>
      <c r="H61" s="19">
        <f>SUM(H52:H60)</f>
        <v>22.7</v>
      </c>
      <c r="I61" s="19">
        <f>SUM(I52:I60)</f>
        <v>85.6</v>
      </c>
      <c r="J61" s="19">
        <f>SUM(J52:J60)</f>
        <v>1009.4</v>
      </c>
      <c r="K61" s="25"/>
      <c r="L61" s="19">
        <f>SUM(L52:L60)</f>
        <v>101.69</v>
      </c>
    </row>
    <row r="62" spans="1:12" ht="15.75" customHeight="1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1240</v>
      </c>
      <c r="G62" s="32">
        <f>G51+G61</f>
        <v>36.799999999999997</v>
      </c>
      <c r="H62" s="32">
        <f>H51+H61</f>
        <v>50.399999999999991</v>
      </c>
      <c r="I62" s="32">
        <f>I51+I61</f>
        <v>156.79999999999998</v>
      </c>
      <c r="J62" s="32">
        <f>J51+J61</f>
        <v>1665.9</v>
      </c>
      <c r="K62" s="32"/>
      <c r="L62" s="32">
        <f>L51+L61</f>
        <v>187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52">
        <v>250</v>
      </c>
      <c r="G63" s="40">
        <v>8.6999999999999993</v>
      </c>
      <c r="H63" s="40">
        <v>13.7</v>
      </c>
      <c r="I63" s="40">
        <v>45</v>
      </c>
      <c r="J63" s="40">
        <v>338.7</v>
      </c>
      <c r="K63" s="41">
        <v>182</v>
      </c>
      <c r="L63" s="40">
        <v>29.93</v>
      </c>
    </row>
    <row r="64" spans="1:12" ht="15">
      <c r="A64" s="23"/>
      <c r="B64" s="15"/>
      <c r="C64" s="11"/>
      <c r="D64" s="6" t="s">
        <v>98</v>
      </c>
      <c r="E64" s="39" t="s">
        <v>63</v>
      </c>
      <c r="F64" s="56">
        <v>20</v>
      </c>
      <c r="G64" s="43">
        <v>4.5999999999999996</v>
      </c>
      <c r="H64" s="43">
        <v>5.9</v>
      </c>
      <c r="I64" s="43">
        <v>0</v>
      </c>
      <c r="J64" s="43">
        <v>72.8</v>
      </c>
      <c r="K64" s="44">
        <v>15</v>
      </c>
      <c r="L64" s="43">
        <v>19.88</v>
      </c>
    </row>
    <row r="65" spans="1:12" ht="15">
      <c r="A65" s="23"/>
      <c r="B65" s="15"/>
      <c r="C65" s="11"/>
      <c r="D65" s="7" t="s">
        <v>22</v>
      </c>
      <c r="E65" s="42" t="s">
        <v>64</v>
      </c>
      <c r="F65" s="56">
        <v>200</v>
      </c>
      <c r="G65" s="43">
        <v>3.8</v>
      </c>
      <c r="H65" s="43">
        <v>3</v>
      </c>
      <c r="I65" s="43">
        <v>24.4</v>
      </c>
      <c r="J65" s="43">
        <v>141</v>
      </c>
      <c r="K65" s="44">
        <v>382</v>
      </c>
      <c r="L65" s="43">
        <v>21.75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1.2</v>
      </c>
      <c r="I66" s="43">
        <v>20.6</v>
      </c>
      <c r="J66" s="43">
        <v>104.8</v>
      </c>
      <c r="K66" s="44"/>
      <c r="L66" s="43">
        <v>5.18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>SUM(G63:G69)</f>
        <v>20.099999999999998</v>
      </c>
      <c r="H70" s="19">
        <f>SUM(H63:H69)</f>
        <v>23.8</v>
      </c>
      <c r="I70" s="19">
        <f>SUM(I63:I69)</f>
        <v>90</v>
      </c>
      <c r="J70" s="19">
        <f>SUM(J63:J69)</f>
        <v>657.3</v>
      </c>
      <c r="K70" s="25"/>
      <c r="L70" s="19">
        <f>SUM(L63:L69)</f>
        <v>76.740000000000009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65</v>
      </c>
      <c r="F72" s="43">
        <v>250</v>
      </c>
      <c r="G72" s="43">
        <v>2.2000000000000002</v>
      </c>
      <c r="H72" s="43">
        <v>5.2</v>
      </c>
      <c r="I72" s="43">
        <v>16.399999999999999</v>
      </c>
      <c r="J72" s="43">
        <v>289.10000000000002</v>
      </c>
      <c r="K72" s="44">
        <v>96</v>
      </c>
      <c r="L72" s="43">
        <v>27.38</v>
      </c>
    </row>
    <row r="73" spans="1:12" ht="15">
      <c r="A73" s="23"/>
      <c r="B73" s="15"/>
      <c r="C73" s="11"/>
      <c r="D73" s="7" t="s">
        <v>28</v>
      </c>
      <c r="E73" s="42" t="s">
        <v>66</v>
      </c>
      <c r="F73" s="43">
        <v>90</v>
      </c>
      <c r="G73" s="43">
        <v>9.4</v>
      </c>
      <c r="H73" s="43">
        <v>11.4</v>
      </c>
      <c r="I73" s="43">
        <v>2.2999999999999998</v>
      </c>
      <c r="J73" s="43">
        <v>269.3</v>
      </c>
      <c r="K73" s="44">
        <v>270</v>
      </c>
      <c r="L73" s="43">
        <v>54.11</v>
      </c>
    </row>
    <row r="74" spans="1:12" ht="15">
      <c r="A74" s="23"/>
      <c r="B74" s="15"/>
      <c r="C74" s="11"/>
      <c r="D74" s="7" t="s">
        <v>29</v>
      </c>
      <c r="E74" s="42" t="s">
        <v>67</v>
      </c>
      <c r="F74" s="43">
        <v>150</v>
      </c>
      <c r="G74" s="43">
        <v>3.7</v>
      </c>
      <c r="H74" s="43">
        <v>5.9</v>
      </c>
      <c r="I74" s="43">
        <v>38.799999999999997</v>
      </c>
      <c r="J74" s="43">
        <v>303.39999999999998</v>
      </c>
      <c r="K74" s="44">
        <v>304</v>
      </c>
      <c r="L74" s="43">
        <v>18.850000000000001</v>
      </c>
    </row>
    <row r="75" spans="1:12" ht="15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0</v>
      </c>
      <c r="H75" s="43">
        <v>0</v>
      </c>
      <c r="I75" s="43">
        <v>19.399999999999999</v>
      </c>
      <c r="J75" s="43">
        <v>108.3</v>
      </c>
      <c r="K75" s="44">
        <v>349</v>
      </c>
      <c r="L75" s="43">
        <v>5.12</v>
      </c>
    </row>
    <row r="76" spans="1:12" ht="15">
      <c r="A76" s="23"/>
      <c r="B76" s="15"/>
      <c r="C76" s="11"/>
      <c r="D76" s="7" t="s">
        <v>31</v>
      </c>
      <c r="E76" s="42" t="s">
        <v>50</v>
      </c>
      <c r="F76" s="43">
        <v>40</v>
      </c>
      <c r="G76" s="43">
        <v>3.1</v>
      </c>
      <c r="H76" s="43">
        <v>0.2</v>
      </c>
      <c r="I76" s="43">
        <v>20.100000000000001</v>
      </c>
      <c r="J76" s="43">
        <v>94.7</v>
      </c>
      <c r="K76" s="44"/>
      <c r="L76" s="43">
        <v>4.8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>SUM(G71:G79)</f>
        <v>18.400000000000002</v>
      </c>
      <c r="H80" s="19">
        <f>SUM(H71:H79)</f>
        <v>22.7</v>
      </c>
      <c r="I80" s="19">
        <f>SUM(I71:I79)</f>
        <v>97</v>
      </c>
      <c r="J80" s="19">
        <f>SUM(J71:J79)</f>
        <v>1064.8</v>
      </c>
      <c r="K80" s="25"/>
      <c r="L80" s="19">
        <f>SUM(L71:L79)</f>
        <v>110.26</v>
      </c>
    </row>
    <row r="81" spans="1:12" ht="15.75" customHeight="1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1240</v>
      </c>
      <c r="G81" s="32">
        <f>G70+G80</f>
        <v>38.5</v>
      </c>
      <c r="H81" s="32">
        <f>H70+H80</f>
        <v>46.5</v>
      </c>
      <c r="I81" s="32">
        <f>I70+I80</f>
        <v>187</v>
      </c>
      <c r="J81" s="32">
        <f>J70+J80</f>
        <v>1722.1</v>
      </c>
      <c r="K81" s="32"/>
      <c r="L81" s="32">
        <f>L70+L80</f>
        <v>187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245</v>
      </c>
      <c r="G82" s="40">
        <v>11</v>
      </c>
      <c r="H82" s="40">
        <v>20.100000000000001</v>
      </c>
      <c r="I82" s="40">
        <v>20.5</v>
      </c>
      <c r="J82" s="40">
        <v>368.8</v>
      </c>
      <c r="K82" s="41">
        <v>204</v>
      </c>
      <c r="L82" s="40">
        <v>42.41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215</v>
      </c>
      <c r="G84" s="43">
        <v>0.1</v>
      </c>
      <c r="H84" s="43">
        <v>0</v>
      </c>
      <c r="I84" s="43">
        <v>14.7</v>
      </c>
      <c r="J84" s="43">
        <v>69.3</v>
      </c>
      <c r="K84" s="44">
        <v>376</v>
      </c>
      <c r="L84" s="43">
        <v>2.29</v>
      </c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76</v>
      </c>
      <c r="E87" s="42" t="s">
        <v>70</v>
      </c>
      <c r="F87" s="43">
        <v>40</v>
      </c>
      <c r="G87" s="43">
        <v>3</v>
      </c>
      <c r="H87" s="43">
        <v>3.9</v>
      </c>
      <c r="I87" s="43">
        <v>29.8</v>
      </c>
      <c r="J87" s="43">
        <v>166.8</v>
      </c>
      <c r="K87" s="44"/>
      <c r="L87" s="43">
        <v>10.4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14.1</v>
      </c>
      <c r="H89" s="19">
        <f>SUM(H82:H88)</f>
        <v>24</v>
      </c>
      <c r="I89" s="19">
        <f>SUM(I82:I88)</f>
        <v>65</v>
      </c>
      <c r="J89" s="19">
        <f>SUM(J82:J88)</f>
        <v>604.90000000000009</v>
      </c>
      <c r="K89" s="25"/>
      <c r="L89" s="19">
        <f>SUM(L82:L88)</f>
        <v>55.099999999999994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71</v>
      </c>
      <c r="F91" s="43">
        <v>250</v>
      </c>
      <c r="G91" s="43">
        <v>1.8</v>
      </c>
      <c r="H91" s="43">
        <v>2.7</v>
      </c>
      <c r="I91" s="43">
        <v>11.1</v>
      </c>
      <c r="J91" s="43">
        <v>226.2</v>
      </c>
      <c r="K91" s="44">
        <v>99</v>
      </c>
      <c r="L91" s="43">
        <v>25</v>
      </c>
    </row>
    <row r="92" spans="1:12" ht="15">
      <c r="A92" s="23"/>
      <c r="B92" s="15"/>
      <c r="C92" s="11"/>
      <c r="D92" s="7" t="s">
        <v>28</v>
      </c>
      <c r="E92" s="42" t="s">
        <v>72</v>
      </c>
      <c r="F92" s="43">
        <v>90</v>
      </c>
      <c r="G92" s="43">
        <v>10.5</v>
      </c>
      <c r="H92" s="43">
        <v>12.8</v>
      </c>
      <c r="I92" s="43">
        <v>3.4</v>
      </c>
      <c r="J92" s="43">
        <v>263.39999999999998</v>
      </c>
      <c r="K92" s="44">
        <v>271</v>
      </c>
      <c r="L92" s="43">
        <v>42.25</v>
      </c>
    </row>
    <row r="93" spans="1:12" ht="15">
      <c r="A93" s="23"/>
      <c r="B93" s="15"/>
      <c r="C93" s="11"/>
      <c r="D93" s="7" t="s">
        <v>29</v>
      </c>
      <c r="E93" s="42" t="s">
        <v>73</v>
      </c>
      <c r="F93" s="43">
        <v>200</v>
      </c>
      <c r="G93" s="43">
        <v>4.5</v>
      </c>
      <c r="H93" s="43">
        <v>7.1</v>
      </c>
      <c r="I93" s="43">
        <v>30.4</v>
      </c>
      <c r="J93" s="43">
        <v>212.3</v>
      </c>
      <c r="K93" s="44">
        <v>312</v>
      </c>
      <c r="L93" s="43">
        <v>30.88</v>
      </c>
    </row>
    <row r="94" spans="1:12" ht="15">
      <c r="A94" s="23"/>
      <c r="B94" s="15"/>
      <c r="C94" s="11"/>
      <c r="D94" s="7" t="s">
        <v>30</v>
      </c>
      <c r="E94" s="42" t="s">
        <v>74</v>
      </c>
      <c r="F94" s="43">
        <v>200</v>
      </c>
      <c r="G94" s="43">
        <v>0.1</v>
      </c>
      <c r="H94" s="43">
        <v>0.1</v>
      </c>
      <c r="I94" s="43">
        <v>24.9</v>
      </c>
      <c r="J94" s="43">
        <v>152.69999999999999</v>
      </c>
      <c r="K94" s="44" t="s">
        <v>75</v>
      </c>
      <c r="L94" s="43">
        <v>6.43</v>
      </c>
    </row>
    <row r="95" spans="1:12" ht="15">
      <c r="A95" s="23"/>
      <c r="B95" s="15"/>
      <c r="C95" s="11"/>
      <c r="D95" s="7" t="s">
        <v>31</v>
      </c>
      <c r="E95" s="42" t="s">
        <v>50</v>
      </c>
      <c r="F95" s="43">
        <v>40</v>
      </c>
      <c r="G95" s="43">
        <v>3.1</v>
      </c>
      <c r="H95" s="43">
        <v>0.2</v>
      </c>
      <c r="I95" s="43">
        <v>20.100000000000001</v>
      </c>
      <c r="J95" s="43">
        <v>94.7</v>
      </c>
      <c r="K95" s="44"/>
      <c r="L95" s="43">
        <v>4.04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 t="s">
        <v>76</v>
      </c>
      <c r="E97" s="42" t="s">
        <v>77</v>
      </c>
      <c r="F97" s="43">
        <v>20</v>
      </c>
      <c r="G97" s="43">
        <v>2</v>
      </c>
      <c r="H97" s="43">
        <v>6.9</v>
      </c>
      <c r="I97" s="43">
        <v>10.1</v>
      </c>
      <c r="J97" s="43">
        <v>110.8</v>
      </c>
      <c r="K97" s="44"/>
      <c r="L97" s="43">
        <v>23.3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>SUM(G90:G98)</f>
        <v>22.000000000000004</v>
      </c>
      <c r="H99" s="19">
        <f>SUM(H90:H98)</f>
        <v>29.800000000000004</v>
      </c>
      <c r="I99" s="19">
        <f>SUM(I90:I98)</f>
        <v>100</v>
      </c>
      <c r="J99" s="19">
        <f>SUM(J90:J98)</f>
        <v>1060.0999999999999</v>
      </c>
      <c r="K99" s="25"/>
      <c r="L99" s="19">
        <f>SUM(L90:L98)</f>
        <v>131.9</v>
      </c>
    </row>
    <row r="100" spans="1:12" ht="15.75" customHeight="1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1300</v>
      </c>
      <c r="G100" s="32">
        <f>G89+G99</f>
        <v>36.1</v>
      </c>
      <c r="H100" s="32">
        <f>H89+H99</f>
        <v>53.800000000000004</v>
      </c>
      <c r="I100" s="32">
        <f>I89+I99</f>
        <v>165</v>
      </c>
      <c r="J100" s="32">
        <f>J89+J99</f>
        <v>1665</v>
      </c>
      <c r="K100" s="32"/>
      <c r="L100" s="32">
        <f>L89+L99</f>
        <v>187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250</v>
      </c>
      <c r="G101" s="40">
        <v>7.1</v>
      </c>
      <c r="H101" s="40">
        <v>13.2</v>
      </c>
      <c r="I101" s="40">
        <v>39.9</v>
      </c>
      <c r="J101" s="40">
        <v>306.89999999999998</v>
      </c>
      <c r="K101" s="41">
        <v>175</v>
      </c>
      <c r="L101" s="40">
        <v>35.21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3.8</v>
      </c>
      <c r="H103" s="43">
        <v>3</v>
      </c>
      <c r="I103" s="43">
        <v>24.4</v>
      </c>
      <c r="J103" s="43">
        <v>141</v>
      </c>
      <c r="K103" s="44">
        <v>382</v>
      </c>
      <c r="L103" s="43">
        <v>21.75</v>
      </c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</v>
      </c>
      <c r="H104" s="43">
        <v>1.2</v>
      </c>
      <c r="I104" s="43">
        <v>20.6</v>
      </c>
      <c r="J104" s="43">
        <v>104.8</v>
      </c>
      <c r="K104" s="44"/>
      <c r="L104" s="43">
        <v>6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76</v>
      </c>
      <c r="E106" s="42" t="s">
        <v>79</v>
      </c>
      <c r="F106" s="43">
        <v>15</v>
      </c>
      <c r="G106" s="43">
        <v>0.4</v>
      </c>
      <c r="H106" s="43">
        <v>0.5</v>
      </c>
      <c r="I106" s="43">
        <v>11.6</v>
      </c>
      <c r="J106" s="43">
        <v>53.1</v>
      </c>
      <c r="K106" s="44"/>
      <c r="L106" s="43">
        <v>10.4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>SUM(G101:G107)</f>
        <v>14.299999999999999</v>
      </c>
      <c r="H108" s="19">
        <f>SUM(H101:H107)</f>
        <v>17.899999999999999</v>
      </c>
      <c r="I108" s="19">
        <f>SUM(I101:I107)</f>
        <v>96.5</v>
      </c>
      <c r="J108" s="19">
        <f>SUM(J101:J107)</f>
        <v>605.79999999999995</v>
      </c>
      <c r="K108" s="25"/>
      <c r="L108" s="19">
        <f>SUM(L101:L107)</f>
        <v>73.36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80</v>
      </c>
      <c r="F110" s="43">
        <v>250</v>
      </c>
      <c r="G110" s="43">
        <v>9.5</v>
      </c>
      <c r="H110" s="43">
        <v>8.8000000000000007</v>
      </c>
      <c r="I110" s="43">
        <v>23.1</v>
      </c>
      <c r="J110" s="43">
        <v>210.4</v>
      </c>
      <c r="K110" s="44">
        <v>108</v>
      </c>
      <c r="L110" s="43">
        <v>24.38</v>
      </c>
    </row>
    <row r="111" spans="1:12" ht="15">
      <c r="A111" s="23"/>
      <c r="B111" s="15"/>
      <c r="C111" s="11"/>
      <c r="D111" s="7" t="s">
        <v>28</v>
      </c>
      <c r="E111" s="42" t="s">
        <v>81</v>
      </c>
      <c r="F111" s="43">
        <v>120</v>
      </c>
      <c r="G111" s="43">
        <v>13.5</v>
      </c>
      <c r="H111" s="43">
        <v>29.4</v>
      </c>
      <c r="I111" s="43">
        <v>0.5</v>
      </c>
      <c r="J111" s="43">
        <v>320.2</v>
      </c>
      <c r="K111" s="44">
        <v>254</v>
      </c>
      <c r="L111" s="43">
        <v>54.3</v>
      </c>
    </row>
    <row r="112" spans="1:12" ht="15">
      <c r="A112" s="23"/>
      <c r="B112" s="15"/>
      <c r="C112" s="11"/>
      <c r="D112" s="7" t="s">
        <v>29</v>
      </c>
      <c r="E112" s="42" t="s">
        <v>55</v>
      </c>
      <c r="F112" s="43">
        <v>150</v>
      </c>
      <c r="G112" s="43">
        <v>5.5</v>
      </c>
      <c r="H112" s="43">
        <v>5.0999999999999996</v>
      </c>
      <c r="I112" s="43">
        <v>34.9</v>
      </c>
      <c r="J112" s="43">
        <v>207.1</v>
      </c>
      <c r="K112" s="44" t="s">
        <v>61</v>
      </c>
      <c r="L112" s="43">
        <v>14.37</v>
      </c>
    </row>
    <row r="113" spans="1:12" ht="15">
      <c r="A113" s="23"/>
      <c r="B113" s="15"/>
      <c r="C113" s="11"/>
      <c r="D113" s="7" t="s">
        <v>30</v>
      </c>
      <c r="E113" s="42" t="s">
        <v>82</v>
      </c>
      <c r="F113" s="43">
        <v>200</v>
      </c>
      <c r="G113" s="43">
        <v>0.3</v>
      </c>
      <c r="H113" s="43">
        <v>0.1</v>
      </c>
      <c r="I113" s="43">
        <v>27.3</v>
      </c>
      <c r="J113" s="43">
        <v>113.1</v>
      </c>
      <c r="K113" s="44" t="s">
        <v>83</v>
      </c>
      <c r="L113" s="43">
        <v>15.79</v>
      </c>
    </row>
    <row r="114" spans="1:12" ht="15">
      <c r="A114" s="23"/>
      <c r="B114" s="15"/>
      <c r="C114" s="11"/>
      <c r="D114" s="7" t="s">
        <v>31</v>
      </c>
      <c r="E114" s="42" t="s">
        <v>50</v>
      </c>
      <c r="F114" s="43">
        <v>40</v>
      </c>
      <c r="G114" s="43">
        <v>3.1</v>
      </c>
      <c r="H114" s="43">
        <v>0.2</v>
      </c>
      <c r="I114" s="43">
        <v>20.100000000000001</v>
      </c>
      <c r="J114" s="43">
        <v>94.7</v>
      </c>
      <c r="K114" s="44"/>
      <c r="L114" s="43">
        <v>4.8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>SUM(G109:G117)</f>
        <v>31.900000000000002</v>
      </c>
      <c r="H118" s="19">
        <f>SUM(H109:H117)</f>
        <v>43.600000000000009</v>
      </c>
      <c r="I118" s="19">
        <f>SUM(I109:I117)</f>
        <v>105.9</v>
      </c>
      <c r="J118" s="19">
        <f>SUM(J109:J117)</f>
        <v>945.50000000000011</v>
      </c>
      <c r="K118" s="25"/>
      <c r="L118" s="19">
        <f>SUM(L109:L117)</f>
        <v>113.64</v>
      </c>
    </row>
    <row r="119" spans="1:12" ht="1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1265</v>
      </c>
      <c r="G119" s="32">
        <f>G108+G118</f>
        <v>46.2</v>
      </c>
      <c r="H119" s="32">
        <f>H108+H118</f>
        <v>61.500000000000007</v>
      </c>
      <c r="I119" s="32">
        <f>I108+I118</f>
        <v>202.4</v>
      </c>
      <c r="J119" s="32">
        <f>J108+J118</f>
        <v>1551.3000000000002</v>
      </c>
      <c r="K119" s="32"/>
      <c r="L119" s="32">
        <f>L108+L118</f>
        <v>187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200</v>
      </c>
      <c r="G120" s="40">
        <v>20.3</v>
      </c>
      <c r="H120" s="40">
        <v>33.5</v>
      </c>
      <c r="I120" s="40">
        <v>3</v>
      </c>
      <c r="J120" s="40">
        <v>395.5</v>
      </c>
      <c r="K120" s="41">
        <v>212</v>
      </c>
      <c r="L120" s="40">
        <v>44.03</v>
      </c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.75" thickBot="1">
      <c r="A122" s="14"/>
      <c r="B122" s="15"/>
      <c r="C122" s="11"/>
      <c r="D122" s="7" t="s">
        <v>22</v>
      </c>
      <c r="E122" s="42" t="s">
        <v>49</v>
      </c>
      <c r="F122" s="43">
        <v>215</v>
      </c>
      <c r="G122" s="43">
        <v>0.1</v>
      </c>
      <c r="H122" s="43">
        <v>0</v>
      </c>
      <c r="I122" s="43">
        <v>14.7</v>
      </c>
      <c r="J122" s="43">
        <v>59.3</v>
      </c>
      <c r="K122" s="44">
        <v>376</v>
      </c>
      <c r="L122" s="43">
        <v>2.29</v>
      </c>
    </row>
    <row r="123" spans="1:12" ht="15">
      <c r="A123" s="14"/>
      <c r="B123" s="15"/>
      <c r="C123" s="11"/>
      <c r="D123" s="7" t="s">
        <v>23</v>
      </c>
      <c r="E123" s="51" t="s">
        <v>45</v>
      </c>
      <c r="F123" s="43">
        <v>55</v>
      </c>
      <c r="G123" s="43">
        <v>4.0999999999999996</v>
      </c>
      <c r="H123" s="43">
        <v>1.6</v>
      </c>
      <c r="I123" s="43">
        <v>28.3</v>
      </c>
      <c r="J123" s="43">
        <v>144.1</v>
      </c>
      <c r="K123" s="44"/>
      <c r="L123" s="43">
        <v>8.25</v>
      </c>
    </row>
    <row r="124" spans="1:12" ht="15">
      <c r="A124" s="14"/>
      <c r="B124" s="15"/>
      <c r="C124" s="11"/>
      <c r="D124" s="7" t="s">
        <v>24</v>
      </c>
      <c r="E124" s="55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76</v>
      </c>
      <c r="E125" s="55" t="s">
        <v>77</v>
      </c>
      <c r="F125" s="56">
        <v>30</v>
      </c>
      <c r="G125" s="57">
        <v>2.9</v>
      </c>
      <c r="H125" s="56">
        <v>10.4</v>
      </c>
      <c r="I125" s="56">
        <v>15.1</v>
      </c>
      <c r="J125" s="56">
        <v>166.2</v>
      </c>
      <c r="K125" s="58"/>
      <c r="L125" s="57">
        <v>19.77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27.4</v>
      </c>
      <c r="H127" s="19">
        <f>SUM(H120:H126)</f>
        <v>45.5</v>
      </c>
      <c r="I127" s="19">
        <f>SUM(I120:I126)</f>
        <v>61.1</v>
      </c>
      <c r="J127" s="19">
        <f>SUM(J120:J126)</f>
        <v>765.09999999999991</v>
      </c>
      <c r="K127" s="25"/>
      <c r="L127" s="19">
        <f>SUM(L120:L126)</f>
        <v>74.34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85</v>
      </c>
      <c r="F129" s="43">
        <v>250</v>
      </c>
      <c r="G129" s="43">
        <v>1.9</v>
      </c>
      <c r="H129" s="43">
        <v>5.8</v>
      </c>
      <c r="I129" s="43">
        <v>9.1</v>
      </c>
      <c r="J129" s="43">
        <v>202.3</v>
      </c>
      <c r="K129" s="44">
        <v>88</v>
      </c>
      <c r="L129" s="43">
        <v>22.66</v>
      </c>
    </row>
    <row r="130" spans="1:12" ht="15">
      <c r="A130" s="14"/>
      <c r="B130" s="15"/>
      <c r="C130" s="11"/>
      <c r="D130" s="7" t="s">
        <v>28</v>
      </c>
      <c r="E130" s="42" t="s">
        <v>86</v>
      </c>
      <c r="F130" s="43">
        <v>90</v>
      </c>
      <c r="G130" s="43">
        <v>10.3</v>
      </c>
      <c r="H130" s="43">
        <v>19.100000000000001</v>
      </c>
      <c r="I130" s="43">
        <v>9.6</v>
      </c>
      <c r="J130" s="43">
        <v>251.6</v>
      </c>
      <c r="K130" s="44">
        <v>279</v>
      </c>
      <c r="L130" s="43">
        <v>48.4</v>
      </c>
    </row>
    <row r="131" spans="1:12" ht="15.75" thickBot="1">
      <c r="A131" s="14"/>
      <c r="B131" s="15"/>
      <c r="C131" s="11"/>
      <c r="D131" s="7" t="s">
        <v>29</v>
      </c>
      <c r="E131" s="42" t="s">
        <v>73</v>
      </c>
      <c r="F131" s="43">
        <v>150</v>
      </c>
      <c r="G131" s="43">
        <v>3.3</v>
      </c>
      <c r="H131" s="43">
        <v>5.3</v>
      </c>
      <c r="I131" s="43">
        <v>22.8</v>
      </c>
      <c r="J131" s="43">
        <v>212.3</v>
      </c>
      <c r="K131" s="44">
        <v>312</v>
      </c>
      <c r="L131" s="43">
        <v>23.16</v>
      </c>
    </row>
    <row r="132" spans="1:12" ht="15">
      <c r="A132" s="14"/>
      <c r="B132" s="15"/>
      <c r="C132" s="11"/>
      <c r="D132" s="7" t="s">
        <v>30</v>
      </c>
      <c r="E132" s="51" t="s">
        <v>87</v>
      </c>
      <c r="F132" s="52">
        <v>200</v>
      </c>
      <c r="G132" s="53">
        <v>0.2</v>
      </c>
      <c r="H132" s="52">
        <v>0</v>
      </c>
      <c r="I132" s="52">
        <v>25.7</v>
      </c>
      <c r="J132" s="52">
        <v>165</v>
      </c>
      <c r="K132" s="54">
        <v>436</v>
      </c>
      <c r="L132" s="53">
        <v>11.37</v>
      </c>
    </row>
    <row r="133" spans="1:12" ht="15">
      <c r="A133" s="14"/>
      <c r="B133" s="15"/>
      <c r="C133" s="11"/>
      <c r="D133" s="7" t="s">
        <v>31</v>
      </c>
      <c r="E133" s="55" t="s">
        <v>50</v>
      </c>
      <c r="F133" s="56">
        <v>60</v>
      </c>
      <c r="G133" s="57">
        <v>4.5999999999999996</v>
      </c>
      <c r="H133" s="56">
        <v>0.4</v>
      </c>
      <c r="I133" s="56">
        <v>30.1</v>
      </c>
      <c r="J133" s="56">
        <v>142.1</v>
      </c>
      <c r="K133" s="58"/>
      <c r="L133" s="57">
        <v>7.07</v>
      </c>
    </row>
    <row r="134" spans="1:12" ht="15">
      <c r="A134" s="14"/>
      <c r="B134" s="15"/>
      <c r="C134" s="11"/>
      <c r="D134" s="7" t="s">
        <v>32</v>
      </c>
      <c r="E134" s="55"/>
      <c r="F134" s="56"/>
      <c r="G134" s="57"/>
      <c r="H134" s="56"/>
      <c r="I134" s="56"/>
      <c r="J134" s="56"/>
      <c r="K134" s="58"/>
      <c r="L134" s="57"/>
    </row>
    <row r="135" spans="1:12" ht="15">
      <c r="A135" s="14"/>
      <c r="B135" s="15"/>
      <c r="C135" s="11"/>
      <c r="D135" s="6"/>
      <c r="E135" s="55"/>
      <c r="F135" s="56"/>
      <c r="G135" s="57"/>
      <c r="H135" s="56"/>
      <c r="I135" s="56"/>
      <c r="J135" s="56"/>
      <c r="K135" s="58"/>
      <c r="L135" s="57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>SUM(G128:G136)</f>
        <v>20.299999999999997</v>
      </c>
      <c r="H137" s="19">
        <f>SUM(H128:H136)</f>
        <v>30.6</v>
      </c>
      <c r="I137" s="19">
        <f>SUM(I128:I136)</f>
        <v>97.300000000000011</v>
      </c>
      <c r="J137" s="19">
        <f>SUM(J128:J136)</f>
        <v>973.30000000000007</v>
      </c>
      <c r="K137" s="25"/>
      <c r="L137" s="19">
        <f>SUM(L128:L136)</f>
        <v>112.66</v>
      </c>
    </row>
    <row r="138" spans="1:12" ht="1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1250</v>
      </c>
      <c r="G138" s="32">
        <f>G127+G137</f>
        <v>47.699999999999996</v>
      </c>
      <c r="H138" s="32">
        <f>H127+H137</f>
        <v>76.099999999999994</v>
      </c>
      <c r="I138" s="32">
        <f>I127+I137</f>
        <v>158.4</v>
      </c>
      <c r="J138" s="32">
        <f>J127+J137</f>
        <v>1738.4</v>
      </c>
      <c r="K138" s="32"/>
      <c r="L138" s="32">
        <f>L127+L137</f>
        <v>187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88</v>
      </c>
      <c r="F139" s="40">
        <v>200</v>
      </c>
      <c r="G139" s="40">
        <v>29.8</v>
      </c>
      <c r="H139" s="40">
        <v>17.2</v>
      </c>
      <c r="I139" s="40">
        <v>48.8</v>
      </c>
      <c r="J139" s="40">
        <v>562.1</v>
      </c>
      <c r="K139" s="41">
        <v>223</v>
      </c>
      <c r="L139" s="40">
        <v>67.2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49</v>
      </c>
      <c r="F141" s="43">
        <v>215</v>
      </c>
      <c r="G141" s="43">
        <v>0.1</v>
      </c>
      <c r="H141" s="43">
        <v>0</v>
      </c>
      <c r="I141" s="43">
        <v>14.7</v>
      </c>
      <c r="J141" s="43">
        <v>69.3</v>
      </c>
      <c r="K141" s="44">
        <v>376</v>
      </c>
      <c r="L141" s="43">
        <v>2.29</v>
      </c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94</v>
      </c>
      <c r="K143" s="44"/>
      <c r="L143" s="43">
        <v>19.809999999999999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>SUM(G139:G145)</f>
        <v>30.3</v>
      </c>
      <c r="H146" s="19">
        <f>SUM(H139:H145)</f>
        <v>17.599999999999998</v>
      </c>
      <c r="I146" s="19">
        <f>SUM(I139:I145)</f>
        <v>73.3</v>
      </c>
      <c r="J146" s="19">
        <f>SUM(J139:J145)</f>
        <v>725.4</v>
      </c>
      <c r="K146" s="25"/>
      <c r="L146" s="19">
        <f>SUM(L139:L145)</f>
        <v>89.300000000000011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99</v>
      </c>
      <c r="F148" s="43">
        <v>250</v>
      </c>
      <c r="G148" s="43">
        <v>2.1</v>
      </c>
      <c r="H148" s="43">
        <v>2.8</v>
      </c>
      <c r="I148" s="43">
        <v>17.3</v>
      </c>
      <c r="J148" s="43">
        <v>204.3</v>
      </c>
      <c r="K148" s="44">
        <v>101</v>
      </c>
      <c r="L148" s="43">
        <v>20.329999999999998</v>
      </c>
    </row>
    <row r="149" spans="1:12" ht="15">
      <c r="A149" s="23"/>
      <c r="B149" s="15"/>
      <c r="C149" s="11"/>
      <c r="D149" s="7" t="s">
        <v>28</v>
      </c>
      <c r="E149" s="42" t="s">
        <v>89</v>
      </c>
      <c r="F149" s="43">
        <v>90</v>
      </c>
      <c r="G149" s="43">
        <v>12.4</v>
      </c>
      <c r="H149" s="43">
        <v>16.600000000000001</v>
      </c>
      <c r="I149" s="43">
        <v>6.3</v>
      </c>
      <c r="J149" s="43">
        <v>269.10000000000002</v>
      </c>
      <c r="K149" s="44">
        <v>297</v>
      </c>
      <c r="L149" s="43">
        <v>43.14</v>
      </c>
    </row>
    <row r="150" spans="1:12" ht="15">
      <c r="A150" s="23"/>
      <c r="B150" s="15"/>
      <c r="C150" s="11"/>
      <c r="D150" s="7" t="s">
        <v>29</v>
      </c>
      <c r="E150" s="42" t="s">
        <v>90</v>
      </c>
      <c r="F150" s="43">
        <v>200</v>
      </c>
      <c r="G150" s="43">
        <v>21</v>
      </c>
      <c r="H150" s="43">
        <v>7</v>
      </c>
      <c r="I150" s="43">
        <v>43.9</v>
      </c>
      <c r="J150" s="43">
        <v>323.2</v>
      </c>
      <c r="K150" s="44">
        <v>306</v>
      </c>
      <c r="L150" s="43">
        <v>24.31</v>
      </c>
    </row>
    <row r="151" spans="1:12" ht="15">
      <c r="A151" s="23"/>
      <c r="B151" s="15"/>
      <c r="C151" s="11"/>
      <c r="D151" s="7" t="s">
        <v>30</v>
      </c>
      <c r="E151" s="42" t="s">
        <v>68</v>
      </c>
      <c r="F151" s="43">
        <v>200</v>
      </c>
      <c r="G151" s="43">
        <v>0</v>
      </c>
      <c r="H151" s="43">
        <v>0</v>
      </c>
      <c r="I151" s="43">
        <v>19.399999999999999</v>
      </c>
      <c r="J151" s="43">
        <v>104.2</v>
      </c>
      <c r="K151" s="44">
        <v>349</v>
      </c>
      <c r="L151" s="43">
        <v>5.12</v>
      </c>
    </row>
    <row r="152" spans="1:12" ht="15">
      <c r="A152" s="23"/>
      <c r="B152" s="15"/>
      <c r="C152" s="11"/>
      <c r="D152" s="7" t="s">
        <v>31</v>
      </c>
      <c r="E152" s="42" t="s">
        <v>50</v>
      </c>
      <c r="F152" s="43">
        <v>40</v>
      </c>
      <c r="G152" s="43">
        <v>3.1</v>
      </c>
      <c r="H152" s="43">
        <v>0.2</v>
      </c>
      <c r="I152" s="43">
        <v>20.100000000000001</v>
      </c>
      <c r="J152" s="43">
        <v>94.7</v>
      </c>
      <c r="K152" s="44"/>
      <c r="L152" s="43">
        <v>4.8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>SUM(G147:G155)</f>
        <v>38.6</v>
      </c>
      <c r="H156" s="19">
        <f>SUM(H147:H155)</f>
        <v>26.6</v>
      </c>
      <c r="I156" s="19">
        <f>SUM(I147:I155)</f>
        <v>107</v>
      </c>
      <c r="J156" s="19">
        <f>SUM(J147:J155)</f>
        <v>995.50000000000011</v>
      </c>
      <c r="K156" s="25"/>
      <c r="L156" s="19">
        <f>SUM(L147:L155)</f>
        <v>97.7</v>
      </c>
    </row>
    <row r="157" spans="1:12" ht="1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1295</v>
      </c>
      <c r="G157" s="32">
        <f>G146+G156</f>
        <v>68.900000000000006</v>
      </c>
      <c r="H157" s="32">
        <f>H146+H156</f>
        <v>44.2</v>
      </c>
      <c r="I157" s="32">
        <f>I146+I156</f>
        <v>180.3</v>
      </c>
      <c r="J157" s="32">
        <f>J146+J156</f>
        <v>1720.9</v>
      </c>
      <c r="K157" s="32"/>
      <c r="L157" s="32">
        <f>L146+L156</f>
        <v>187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40">
        <v>220</v>
      </c>
      <c r="G158" s="40">
        <v>6.2</v>
      </c>
      <c r="H158" s="40">
        <v>11.3</v>
      </c>
      <c r="I158" s="40">
        <v>33.299999999999997</v>
      </c>
      <c r="J158" s="40">
        <v>359.3</v>
      </c>
      <c r="K158" s="41">
        <v>179</v>
      </c>
      <c r="L158" s="41">
        <v>33.33</v>
      </c>
    </row>
    <row r="159" spans="1:12" ht="15">
      <c r="A159" s="23"/>
      <c r="B159" s="15"/>
      <c r="C159" s="11"/>
      <c r="D159" s="6" t="s">
        <v>97</v>
      </c>
      <c r="E159" s="42" t="s">
        <v>44</v>
      </c>
      <c r="F159" s="43">
        <v>25</v>
      </c>
      <c r="G159" s="43">
        <v>4.3</v>
      </c>
      <c r="H159" s="43">
        <v>8.5</v>
      </c>
      <c r="I159" s="43">
        <v>0.1</v>
      </c>
      <c r="J159" s="43">
        <v>95</v>
      </c>
      <c r="K159" s="44"/>
      <c r="L159" s="44">
        <v>13.82</v>
      </c>
    </row>
    <row r="160" spans="1:12" ht="15">
      <c r="A160" s="23"/>
      <c r="B160" s="15"/>
      <c r="C160" s="11"/>
      <c r="D160" s="7" t="s">
        <v>22</v>
      </c>
      <c r="E160" s="42" t="s">
        <v>42</v>
      </c>
      <c r="F160" s="43">
        <v>222</v>
      </c>
      <c r="G160" s="43">
        <v>0.1</v>
      </c>
      <c r="H160" s="43">
        <v>0</v>
      </c>
      <c r="I160" s="43">
        <v>14.9</v>
      </c>
      <c r="J160" s="43">
        <v>87</v>
      </c>
      <c r="K160" s="44"/>
      <c r="L160" s="44">
        <v>4.8899999999999997</v>
      </c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</v>
      </c>
      <c r="H161" s="43">
        <v>1.2</v>
      </c>
      <c r="I161" s="43">
        <v>20.6</v>
      </c>
      <c r="J161" s="43">
        <v>112.3</v>
      </c>
      <c r="K161" s="44"/>
      <c r="L161" s="44">
        <v>6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>SUM(G158:G164)</f>
        <v>13.6</v>
      </c>
      <c r="H165" s="19">
        <f>SUM(H158:H164)</f>
        <v>21</v>
      </c>
      <c r="I165" s="19">
        <f>SUM(I158:I164)</f>
        <v>68.900000000000006</v>
      </c>
      <c r="J165" s="19">
        <f>SUM(J158:J164)</f>
        <v>653.59999999999991</v>
      </c>
      <c r="K165" s="25"/>
      <c r="L165" s="19">
        <f>SUM(L158:L164)</f>
        <v>58.04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91</v>
      </c>
      <c r="F167" s="43">
        <v>250</v>
      </c>
      <c r="G167" s="43">
        <v>6.9</v>
      </c>
      <c r="H167" s="43">
        <v>2.9</v>
      </c>
      <c r="I167" s="43">
        <v>17.2</v>
      </c>
      <c r="J167" s="43">
        <v>236.7</v>
      </c>
      <c r="K167" s="44">
        <v>87</v>
      </c>
      <c r="L167" s="43">
        <v>36.32</v>
      </c>
    </row>
    <row r="168" spans="1:12" ht="15">
      <c r="A168" s="23"/>
      <c r="B168" s="15"/>
      <c r="C168" s="11"/>
      <c r="D168" s="7" t="s">
        <v>28</v>
      </c>
      <c r="E168" s="42" t="s">
        <v>92</v>
      </c>
      <c r="F168" s="43">
        <v>90</v>
      </c>
      <c r="G168" s="43">
        <v>8</v>
      </c>
      <c r="H168" s="43">
        <v>8.1</v>
      </c>
      <c r="I168" s="43">
        <v>7.3</v>
      </c>
      <c r="J168" s="43">
        <v>301.2</v>
      </c>
      <c r="K168" s="44">
        <v>298</v>
      </c>
      <c r="L168" s="43">
        <v>64.34</v>
      </c>
    </row>
    <row r="169" spans="1:12" ht="15">
      <c r="A169" s="23"/>
      <c r="B169" s="15"/>
      <c r="C169" s="11"/>
      <c r="D169" s="7" t="s">
        <v>29</v>
      </c>
      <c r="E169" s="42" t="s">
        <v>48</v>
      </c>
      <c r="F169" s="43">
        <v>150</v>
      </c>
      <c r="G169" s="43">
        <v>8.3000000000000007</v>
      </c>
      <c r="H169" s="43">
        <v>7.3</v>
      </c>
      <c r="I169" s="43">
        <v>37.799999999999997</v>
      </c>
      <c r="J169" s="43">
        <v>279.10000000000002</v>
      </c>
      <c r="K169" s="44" t="s">
        <v>60</v>
      </c>
      <c r="L169" s="43">
        <v>7.78</v>
      </c>
    </row>
    <row r="170" spans="1:12" ht="15">
      <c r="A170" s="23"/>
      <c r="B170" s="15"/>
      <c r="C170" s="11"/>
      <c r="D170" s="7" t="s">
        <v>30</v>
      </c>
      <c r="E170" s="42" t="s">
        <v>93</v>
      </c>
      <c r="F170" s="43">
        <v>200</v>
      </c>
      <c r="G170" s="43">
        <v>0.3</v>
      </c>
      <c r="H170" s="43">
        <v>0.2</v>
      </c>
      <c r="I170" s="43">
        <v>24.2</v>
      </c>
      <c r="J170" s="43">
        <v>153</v>
      </c>
      <c r="K170" s="44">
        <v>388</v>
      </c>
      <c r="L170" s="43">
        <v>16.57</v>
      </c>
    </row>
    <row r="171" spans="1:12" ht="15">
      <c r="A171" s="23"/>
      <c r="B171" s="15"/>
      <c r="C171" s="11"/>
      <c r="D171" s="7" t="s">
        <v>31</v>
      </c>
      <c r="E171" s="42" t="s">
        <v>50</v>
      </c>
      <c r="F171" s="43">
        <v>35</v>
      </c>
      <c r="G171" s="43">
        <v>2.7</v>
      </c>
      <c r="H171" s="43">
        <v>0.2</v>
      </c>
      <c r="I171" s="43">
        <v>17.600000000000001</v>
      </c>
      <c r="J171" s="43">
        <v>82.9</v>
      </c>
      <c r="K171" s="44"/>
      <c r="L171" s="43">
        <v>3.95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>SUM(G166:G174)</f>
        <v>26.200000000000003</v>
      </c>
      <c r="H175" s="19">
        <f>SUM(H166:H174)</f>
        <v>18.7</v>
      </c>
      <c r="I175" s="19">
        <f>SUM(I166:I174)</f>
        <v>104.1</v>
      </c>
      <c r="J175" s="19">
        <f>SUM(J166:J174)</f>
        <v>1052.9000000000001</v>
      </c>
      <c r="K175" s="25"/>
      <c r="L175" s="19">
        <f>SUM(L166:L174)</f>
        <v>128.95999999999998</v>
      </c>
    </row>
    <row r="176" spans="1:12" ht="15.75" thickBot="1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1232</v>
      </c>
      <c r="G176" s="32">
        <f>G165+G175</f>
        <v>39.800000000000004</v>
      </c>
      <c r="H176" s="32">
        <f>H165+H175</f>
        <v>39.700000000000003</v>
      </c>
      <c r="I176" s="32">
        <f>I165+I175</f>
        <v>173</v>
      </c>
      <c r="J176" s="32">
        <f>J165+J175</f>
        <v>1706.5</v>
      </c>
      <c r="K176" s="32"/>
      <c r="L176" s="32">
        <f>L165+L175</f>
        <v>186.99999999999997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42" t="s">
        <v>55</v>
      </c>
      <c r="F177" s="43">
        <v>150</v>
      </c>
      <c r="G177" s="43">
        <v>5.5</v>
      </c>
      <c r="H177" s="43">
        <v>5.0999999999999996</v>
      </c>
      <c r="I177" s="43">
        <v>34.9</v>
      </c>
      <c r="J177" s="43">
        <v>207.1</v>
      </c>
      <c r="K177" s="44" t="s">
        <v>61</v>
      </c>
      <c r="L177" s="43">
        <v>14.37</v>
      </c>
    </row>
    <row r="178" spans="1:12" ht="15">
      <c r="A178" s="23"/>
      <c r="B178" s="15"/>
      <c r="C178" s="11"/>
      <c r="D178" s="6" t="s">
        <v>97</v>
      </c>
      <c r="E178" s="39" t="s">
        <v>102</v>
      </c>
      <c r="F178" s="40">
        <v>60</v>
      </c>
      <c r="G178" s="40">
        <v>8.6</v>
      </c>
      <c r="H178" s="40">
        <v>14.2</v>
      </c>
      <c r="I178" s="40">
        <v>1</v>
      </c>
      <c r="J178" s="40">
        <v>166</v>
      </c>
      <c r="K178" s="41">
        <v>252</v>
      </c>
      <c r="L178" s="40">
        <v>32.58</v>
      </c>
    </row>
    <row r="179" spans="1:12" ht="15">
      <c r="A179" s="23"/>
      <c r="B179" s="15"/>
      <c r="C179" s="11"/>
      <c r="D179" s="7" t="s">
        <v>22</v>
      </c>
      <c r="E179" s="42" t="s">
        <v>94</v>
      </c>
      <c r="F179" s="43">
        <v>215</v>
      </c>
      <c r="G179" s="43">
        <v>0.1</v>
      </c>
      <c r="H179" s="43">
        <v>0</v>
      </c>
      <c r="I179" s="43">
        <v>14.7</v>
      </c>
      <c r="J179" s="43">
        <v>59.3</v>
      </c>
      <c r="K179" s="44">
        <v>376</v>
      </c>
      <c r="L179" s="43">
        <v>2.29</v>
      </c>
    </row>
    <row r="180" spans="1:12" ht="15">
      <c r="A180" s="23"/>
      <c r="B180" s="15"/>
      <c r="C180" s="11"/>
      <c r="D180" s="7" t="s">
        <v>23</v>
      </c>
      <c r="E180" s="42" t="s">
        <v>50</v>
      </c>
      <c r="F180" s="43">
        <v>35</v>
      </c>
      <c r="G180" s="43">
        <v>2.7</v>
      </c>
      <c r="H180" s="43">
        <v>0.2</v>
      </c>
      <c r="I180" s="43">
        <v>17.600000000000001</v>
      </c>
      <c r="J180" s="43">
        <v>82.9</v>
      </c>
      <c r="K180" s="44"/>
      <c r="L180" s="43">
        <v>3.95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76</v>
      </c>
      <c r="E182" s="42" t="s">
        <v>79</v>
      </c>
      <c r="F182" s="43">
        <v>40</v>
      </c>
      <c r="G182" s="43">
        <v>1.1000000000000001</v>
      </c>
      <c r="H182" s="43">
        <v>1.3</v>
      </c>
      <c r="I182" s="43">
        <v>30.9</v>
      </c>
      <c r="J182" s="43">
        <v>141.6</v>
      </c>
      <c r="K182" s="44"/>
      <c r="L182" s="43">
        <v>30.11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18</v>
      </c>
      <c r="H184" s="19">
        <f>SUM(H177:H183)</f>
        <v>20.799999999999997</v>
      </c>
      <c r="I184" s="19">
        <f>SUM(I177:I183)</f>
        <v>99.1</v>
      </c>
      <c r="J184" s="19">
        <f>SUM(J177:J183)</f>
        <v>656.90000000000009</v>
      </c>
      <c r="K184" s="25"/>
      <c r="L184" s="19">
        <f>SUM(L177:L183)</f>
        <v>83.3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95</v>
      </c>
      <c r="F186" s="43">
        <v>250</v>
      </c>
      <c r="G186" s="43">
        <v>2.8</v>
      </c>
      <c r="H186" s="43">
        <v>2.9</v>
      </c>
      <c r="I186" s="43">
        <v>20</v>
      </c>
      <c r="J186" s="43">
        <v>117.5</v>
      </c>
      <c r="K186" s="44">
        <v>100</v>
      </c>
      <c r="L186" s="43">
        <v>25</v>
      </c>
    </row>
    <row r="187" spans="1:12" ht="15">
      <c r="A187" s="23"/>
      <c r="B187" s="15"/>
      <c r="C187" s="11"/>
      <c r="D187" s="7" t="s">
        <v>28</v>
      </c>
      <c r="E187" s="42" t="s">
        <v>96</v>
      </c>
      <c r="F187" s="43">
        <v>300</v>
      </c>
      <c r="G187" s="43">
        <v>30.3</v>
      </c>
      <c r="H187" s="43">
        <v>35.9</v>
      </c>
      <c r="I187" s="43">
        <v>52.6</v>
      </c>
      <c r="J187" s="43">
        <v>655.20000000000005</v>
      </c>
      <c r="K187" s="44">
        <v>291</v>
      </c>
      <c r="L187" s="43">
        <v>68.319999999999993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43">
        <v>0.1</v>
      </c>
      <c r="H189" s="43">
        <v>0.1</v>
      </c>
      <c r="I189" s="43">
        <v>24.9</v>
      </c>
      <c r="J189" s="43">
        <v>100.9</v>
      </c>
      <c r="K189" s="44" t="s">
        <v>75</v>
      </c>
      <c r="L189" s="43">
        <v>6.43</v>
      </c>
    </row>
    <row r="190" spans="1:12" ht="15">
      <c r="A190" s="23"/>
      <c r="B190" s="15"/>
      <c r="C190" s="11"/>
      <c r="D190" s="7" t="s">
        <v>31</v>
      </c>
      <c r="E190" s="42" t="s">
        <v>50</v>
      </c>
      <c r="F190" s="43">
        <v>35</v>
      </c>
      <c r="G190" s="43">
        <v>2.7</v>
      </c>
      <c r="H190" s="43">
        <v>0.2</v>
      </c>
      <c r="I190" s="43">
        <v>17.600000000000001</v>
      </c>
      <c r="J190" s="43">
        <v>82.9</v>
      </c>
      <c r="K190" s="44"/>
      <c r="L190" s="43">
        <v>3.95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785</v>
      </c>
      <c r="G194" s="19">
        <f>SUM(G185:G193)</f>
        <v>35.900000000000006</v>
      </c>
      <c r="H194" s="19">
        <f>SUM(H185:H193)</f>
        <v>39.1</v>
      </c>
      <c r="I194" s="19">
        <f>SUM(I185:I193)</f>
        <v>115.1</v>
      </c>
      <c r="J194" s="19">
        <f>SUM(J185:J193)</f>
        <v>956.5</v>
      </c>
      <c r="K194" s="25"/>
      <c r="L194" s="19">
        <f>SUM(L185:L193)</f>
        <v>103.7</v>
      </c>
    </row>
    <row r="195" spans="1:12" ht="1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1285</v>
      </c>
      <c r="G195" s="32">
        <f>G184+G194</f>
        <v>53.900000000000006</v>
      </c>
      <c r="H195" s="32">
        <f>H184+H194</f>
        <v>59.9</v>
      </c>
      <c r="I195" s="32">
        <f>I184+I194</f>
        <v>214.2</v>
      </c>
      <c r="J195" s="32">
        <f>J184+J194</f>
        <v>1613.4</v>
      </c>
      <c r="K195" s="32"/>
      <c r="L195" s="32">
        <f>L184+L194</f>
        <v>187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1285.5999999999999</v>
      </c>
      <c r="G196" s="34">
        <f>(G24+G43+G62+G81+G100+G119+G138+G157+G176+G195)/(IF(G24=0,0,1)+IF(G43=0,0,1)+IF(G62=0,0,1)+IF(G81=0,0,1)+IF(G100=0,0,1)+IF(G119=0,0,1)+IF(G138=0,0,1)+IF(G157=0,0,1)+IF(G176=0,0,1)+IF(G195=0,0,1))</f>
        <v>47.36</v>
      </c>
      <c r="H196" s="34">
        <f>(H24+H43+H62+H81+H100+H119+H138+H157+H176+H195)/(IF(H24=0,0,1)+IF(H43=0,0,1)+IF(H62=0,0,1)+IF(H81=0,0,1)+IF(H100=0,0,1)+IF(H119=0,0,1)+IF(H138=0,0,1)+IF(H157=0,0,1)+IF(H176=0,0,1)+IF(H195=0,0,1))</f>
        <v>53.83</v>
      </c>
      <c r="I196" s="34">
        <f>(I24+I43+I62+I81+I100+I119+I138+I157+I176+I195)/(IF(I24=0,0,1)+IF(I43=0,0,1)+IF(I62=0,0,1)+IF(I81=0,0,1)+IF(I100=0,0,1)+IF(I119=0,0,1)+IF(I138=0,0,1)+IF(I157=0,0,1)+IF(I176=0,0,1)+IF(I195=0,0,1))</f>
        <v>179.04000000000002</v>
      </c>
      <c r="J196" s="34">
        <f>(J24+J43+J62+J81+J100+J119+J138+J157+J176+J195)/(IF(J24=0,0,1)+IF(J43=0,0,1)+IF(J62=0,0,1)+IF(J81=0,0,1)+IF(J100=0,0,1)+IF(J119=0,0,1)+IF(J138=0,0,1)+IF(J157=0,0,1)+IF(J176=0,0,1)+IF(J195=0,0,1))</f>
        <v>1681.85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</v>
      </c>
    </row>
  </sheetData>
  <sheetProtection sheet="1" objects="1" scenarios="1"/>
  <mergeCells count="14">
    <mergeCell ref="H1:K1"/>
    <mergeCell ref="H2:K2"/>
    <mergeCell ref="C43:D43"/>
    <mergeCell ref="C81:D81"/>
    <mergeCell ref="C100:D100"/>
    <mergeCell ref="C24:D24"/>
    <mergeCell ref="C62:D62"/>
    <mergeCell ref="C1:E1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2023-10-30T05:49:13Z</cp:lastPrinted>
  <dcterms:created xsi:type="dcterms:W3CDTF">2022-05-16T14:23:56Z</dcterms:created>
  <dcterms:modified xsi:type="dcterms:W3CDTF">2026-06-09T11:07:37Z</dcterms:modified>
</cp:coreProperties>
</file>