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L196"/>
  <c r="J13"/>
  <c r="J24"/>
  <c r="J196"/>
  <c r="I13"/>
  <c r="I24"/>
  <c r="I196"/>
  <c r="H13"/>
  <c r="H24"/>
  <c r="H196"/>
  <c r="G13"/>
  <c r="G24"/>
  <c r="G196"/>
  <c r="F13"/>
  <c r="F24"/>
  <c r="F196"/>
</calcChain>
</file>

<file path=xl/sharedStrings.xml><?xml version="1.0" encoding="utf-8"?>
<sst xmlns="http://schemas.openxmlformats.org/spreadsheetml/2006/main" count="237" uniqueCount="62">
  <si>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</si>
  <si>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</si>
  <si>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</si>
  <si>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</si>
  <si>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</si>
  <si>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</si>
  <si>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</si>
  <si>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</si>
  <si>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</si>
  <si>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</si>
  <si>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</si>
  <si>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</si>
  <si>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</si>
  <si>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</si>
  <si>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</si>
  <si>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</si>
  <si>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</si>
  <si>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</si>
  <si>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</si>
  <si>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</si>
  <si>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</si>
  <si>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</si>
  <si>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</si>
  <si>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</si>
  <si>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</si>
  <si>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</si>
  <si>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</si>
  <si>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</si>
  <si>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</si>
  <si>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</si>
  <si>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</si>
  <si>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</si>
  <si>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</si>
  <si>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</si>
  <si>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</si>
  <si>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</si>
  <si>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</si>
  <si>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</si>
  <si>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</si>
  <si>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</t>
  </si>
  <si>
    <t>Кисель</t>
  </si>
  <si>
    <t>Хлеб</t>
  </si>
  <si>
    <t>Сыр</t>
  </si>
  <si>
    <t>Яблоки</t>
  </si>
  <si>
    <t>Жаркое по-домашнему</t>
  </si>
  <si>
    <t>чай</t>
  </si>
  <si>
    <t>банан</t>
  </si>
  <si>
    <t>Груздева</t>
  </si>
  <si>
    <t>Директор школы</t>
  </si>
  <si>
    <t>ГБОУ СОШ с.Старый Маклауш</t>
  </si>
  <si>
    <t>Щи с мясом</t>
  </si>
  <si>
    <t>компот</t>
  </si>
  <si>
    <t>Банан</t>
  </si>
  <si>
    <t>Плов</t>
  </si>
  <si>
    <t>Макароны отварные</t>
  </si>
  <si>
    <t>Компот из сухофруктов</t>
  </si>
  <si>
    <t>Сосиски</t>
  </si>
  <si>
    <t>Каша манная</t>
  </si>
  <si>
    <t>Жаркое по домашнему</t>
  </si>
  <si>
    <t>Чай</t>
  </si>
  <si>
    <t>Компот</t>
  </si>
  <si>
    <t>Бананы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</si>
</sst>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J140" sqref="J14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7" t="s">
        <v>49</v>
      </c>
      <c r="D1" s="68"/>
      <c r="E1" s="68"/>
      <c r="F1" s="12" t="s">
        <v>16</v>
      </c>
      <c r="G1" s="2" t="s">
        <v>17</v>
      </c>
      <c r="H1" s="66" t="s">
        <v>48</v>
      </c>
      <c r="I1" s="66"/>
      <c r="J1" s="66"/>
      <c r="K1" s="66"/>
    </row>
    <row r="2" spans="1:12" ht="18">
      <c r="A2" s="35" t="s">
        <v>6</v>
      </c>
      <c r="C2" s="2"/>
      <c r="G2" s="2" t="s">
        <v>18</v>
      </c>
      <c r="H2" s="66" t="s">
        <v>47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200</v>
      </c>
      <c r="G6" s="52">
        <v>5</v>
      </c>
      <c r="H6" s="52">
        <v>4</v>
      </c>
      <c r="I6" s="52">
        <v>7</v>
      </c>
      <c r="J6" s="54">
        <v>244</v>
      </c>
      <c r="K6" s="41">
        <v>17</v>
      </c>
      <c r="L6" s="40">
        <v>22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5" t="s">
        <v>40</v>
      </c>
      <c r="F8" s="56">
        <v>200</v>
      </c>
      <c r="G8" s="56">
        <v>0</v>
      </c>
      <c r="H8" s="56">
        <v>0</v>
      </c>
      <c r="I8" s="56">
        <v>38</v>
      </c>
      <c r="J8" s="58">
        <v>108</v>
      </c>
      <c r="K8" s="44">
        <v>34</v>
      </c>
      <c r="L8" s="57">
        <v>9.9</v>
      </c>
    </row>
    <row r="9" spans="1:12" ht="15">
      <c r="A9" s="23"/>
      <c r="B9" s="15"/>
      <c r="C9" s="11"/>
      <c r="D9" s="7" t="s">
        <v>23</v>
      </c>
      <c r="E9" s="55" t="s">
        <v>41</v>
      </c>
      <c r="F9" s="56">
        <v>50</v>
      </c>
      <c r="G9" s="56">
        <v>10</v>
      </c>
      <c r="H9" s="56">
        <v>1</v>
      </c>
      <c r="I9" s="56">
        <v>38</v>
      </c>
      <c r="J9" s="58">
        <v>117</v>
      </c>
      <c r="K9" s="44"/>
      <c r="L9" s="57">
        <v>3.8</v>
      </c>
    </row>
    <row r="10" spans="1:12" ht="15.75" thickBot="1">
      <c r="A10" s="23"/>
      <c r="B10" s="15"/>
      <c r="C10" s="11"/>
      <c r="D10" s="7" t="s">
        <v>24</v>
      </c>
      <c r="E10" s="59" t="s">
        <v>43</v>
      </c>
      <c r="F10" s="60">
        <v>200</v>
      </c>
      <c r="G10" s="60">
        <v>0</v>
      </c>
      <c r="H10" s="60">
        <v>10</v>
      </c>
      <c r="I10" s="60">
        <v>45</v>
      </c>
      <c r="J10" s="62">
        <v>0</v>
      </c>
      <c r="K10" s="44"/>
      <c r="L10" s="43">
        <v>24</v>
      </c>
    </row>
    <row r="11" spans="1:12" ht="15">
      <c r="A11" s="23"/>
      <c r="B11" s="15"/>
      <c r="C11" s="11"/>
      <c r="D11" s="6"/>
      <c r="E11" s="55" t="s">
        <v>42</v>
      </c>
      <c r="F11" s="56">
        <v>15</v>
      </c>
      <c r="G11" s="56">
        <v>3</v>
      </c>
      <c r="H11" s="56">
        <v>5</v>
      </c>
      <c r="I11" s="56">
        <v>0</v>
      </c>
      <c r="J11" s="58">
        <v>33</v>
      </c>
      <c r="K11" s="44"/>
      <c r="L11" s="43">
        <v>2.5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>SUM(G6:G12)</f>
        <v>18</v>
      </c>
      <c r="H13" s="19">
        <f>SUM(H6:H12)</f>
        <v>20</v>
      </c>
      <c r="I13" s="19">
        <f>SUM(I6:I12)</f>
        <v>128</v>
      </c>
      <c r="J13" s="19">
        <f>SUM(J6:J12)</f>
        <v>502</v>
      </c>
      <c r="K13" s="25"/>
      <c r="L13" s="19">
        <f>SUM(L6:L12)</f>
        <v>62.199999999999996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665</v>
      </c>
      <c r="G24" s="32">
        <f>G13+G23</f>
        <v>18</v>
      </c>
      <c r="H24" s="32">
        <f>H13+H23</f>
        <v>20</v>
      </c>
      <c r="I24" s="32">
        <f>I13+I23</f>
        <v>128</v>
      </c>
      <c r="J24" s="32">
        <f>J13+J23</f>
        <v>502</v>
      </c>
      <c r="K24" s="32"/>
      <c r="L24" s="32">
        <f>L13+L23</f>
        <v>62.199999999999996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5" t="s">
        <v>44</v>
      </c>
      <c r="F25" s="52">
        <v>200</v>
      </c>
      <c r="G25" s="52">
        <v>8</v>
      </c>
      <c r="H25" s="52">
        <v>7</v>
      </c>
      <c r="I25" s="52">
        <v>10</v>
      </c>
      <c r="J25" s="54">
        <v>185</v>
      </c>
      <c r="K25" s="41">
        <v>21</v>
      </c>
      <c r="L25" s="40">
        <v>28.6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55" t="s">
        <v>45</v>
      </c>
      <c r="F27" s="56">
        <v>200</v>
      </c>
      <c r="G27" s="57">
        <v>0</v>
      </c>
      <c r="H27" s="56">
        <v>0</v>
      </c>
      <c r="I27" s="56">
        <v>15</v>
      </c>
      <c r="J27" s="56">
        <v>57</v>
      </c>
      <c r="K27" s="58">
        <v>26</v>
      </c>
      <c r="L27" s="43">
        <v>7.3</v>
      </c>
    </row>
    <row r="28" spans="1:12" ht="15">
      <c r="A28" s="14"/>
      <c r="B28" s="15"/>
      <c r="C28" s="11"/>
      <c r="D28" s="7" t="s">
        <v>23</v>
      </c>
      <c r="E28" s="55" t="s">
        <v>41</v>
      </c>
      <c r="F28" s="56">
        <v>50</v>
      </c>
      <c r="G28" s="57">
        <v>10</v>
      </c>
      <c r="H28" s="56">
        <v>1</v>
      </c>
      <c r="I28" s="56">
        <v>38</v>
      </c>
      <c r="J28" s="56">
        <v>117</v>
      </c>
      <c r="K28" s="58"/>
      <c r="L28" s="43">
        <v>3.8</v>
      </c>
    </row>
    <row r="29" spans="1:12" ht="15.75" thickBot="1">
      <c r="A29" s="14"/>
      <c r="B29" s="15"/>
      <c r="C29" s="11"/>
      <c r="D29" s="7" t="s">
        <v>24</v>
      </c>
      <c r="E29" s="59" t="s">
        <v>46</v>
      </c>
      <c r="F29" s="60">
        <v>200</v>
      </c>
      <c r="G29" s="60">
        <v>2</v>
      </c>
      <c r="H29" s="60">
        <v>1</v>
      </c>
      <c r="I29" s="60">
        <v>46</v>
      </c>
      <c r="J29" s="62">
        <v>178</v>
      </c>
      <c r="K29" s="44"/>
      <c r="L29" s="43">
        <v>20</v>
      </c>
    </row>
    <row r="30" spans="1:12" ht="15">
      <c r="A30" s="14"/>
      <c r="B30" s="15"/>
      <c r="C30" s="11"/>
      <c r="D30" s="6"/>
      <c r="E30" s="55" t="s">
        <v>42</v>
      </c>
      <c r="F30" s="56">
        <v>15</v>
      </c>
      <c r="G30" s="56">
        <v>3</v>
      </c>
      <c r="H30" s="56">
        <v>5</v>
      </c>
      <c r="I30" s="56">
        <v>0</v>
      </c>
      <c r="J30" s="58">
        <v>33</v>
      </c>
      <c r="K30" s="44"/>
      <c r="L30" s="43">
        <v>2.5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665</v>
      </c>
      <c r="G32" s="19">
        <f>SUM(G25:G31)</f>
        <v>23</v>
      </c>
      <c r="H32" s="19">
        <f>SUM(H25:H31)</f>
        <v>14</v>
      </c>
      <c r="I32" s="19">
        <f>SUM(I25:I31)</f>
        <v>109</v>
      </c>
      <c r="J32" s="19">
        <f>SUM(J25:J31)</f>
        <v>570</v>
      </c>
      <c r="K32" s="25"/>
      <c r="L32" s="19">
        <f>SUM(L25:L31)</f>
        <v>62.199999999999996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665</v>
      </c>
      <c r="G43" s="32">
        <f>G32+G42</f>
        <v>23</v>
      </c>
      <c r="H43" s="32">
        <f>H32+H42</f>
        <v>14</v>
      </c>
      <c r="I43" s="32">
        <f>I32+I42</f>
        <v>109</v>
      </c>
      <c r="J43" s="32">
        <f>J32+J42</f>
        <v>570</v>
      </c>
      <c r="K43" s="32"/>
      <c r="L43" s="32">
        <f>L32+L42</f>
        <v>62.199999999999996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1" t="s">
        <v>50</v>
      </c>
      <c r="F44" s="52">
        <v>200</v>
      </c>
      <c r="G44" s="52">
        <v>5</v>
      </c>
      <c r="H44" s="52">
        <v>5</v>
      </c>
      <c r="I44" s="52">
        <v>13</v>
      </c>
      <c r="J44" s="54">
        <v>91</v>
      </c>
      <c r="K44" s="41">
        <v>9</v>
      </c>
      <c r="L44" s="40">
        <v>4.5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55" t="s">
        <v>51</v>
      </c>
      <c r="F46" s="56">
        <v>200</v>
      </c>
      <c r="G46" s="56">
        <v>1</v>
      </c>
      <c r="H46" s="56">
        <v>0</v>
      </c>
      <c r="I46" s="56">
        <v>28</v>
      </c>
      <c r="J46" s="58">
        <v>114</v>
      </c>
      <c r="K46" s="44">
        <v>29</v>
      </c>
      <c r="L46" s="57">
        <v>39</v>
      </c>
    </row>
    <row r="47" spans="1:12" ht="15">
      <c r="A47" s="23"/>
      <c r="B47" s="15"/>
      <c r="C47" s="11"/>
      <c r="D47" s="7" t="s">
        <v>23</v>
      </c>
      <c r="E47" s="55" t="s">
        <v>41</v>
      </c>
      <c r="F47" s="56">
        <v>50</v>
      </c>
      <c r="G47" s="56">
        <v>10</v>
      </c>
      <c r="H47" s="56">
        <v>1</v>
      </c>
      <c r="I47" s="56">
        <v>38</v>
      </c>
      <c r="J47" s="58">
        <v>117</v>
      </c>
      <c r="K47" s="44"/>
      <c r="L47" s="57">
        <v>3.8</v>
      </c>
    </row>
    <row r="48" spans="1:12" ht="15.75" thickBot="1">
      <c r="A48" s="23"/>
      <c r="B48" s="15"/>
      <c r="C48" s="11"/>
      <c r="D48" s="7" t="s">
        <v>24</v>
      </c>
      <c r="E48" s="59" t="s">
        <v>52</v>
      </c>
      <c r="F48" s="60">
        <v>200</v>
      </c>
      <c r="G48" s="60">
        <v>2</v>
      </c>
      <c r="H48" s="60">
        <v>3</v>
      </c>
      <c r="I48" s="60">
        <v>46</v>
      </c>
      <c r="J48" s="62">
        <v>178</v>
      </c>
      <c r="K48" s="44"/>
      <c r="L48" s="43">
        <v>20</v>
      </c>
    </row>
    <row r="49" spans="1:12" ht="15">
      <c r="A49" s="23"/>
      <c r="B49" s="15"/>
      <c r="C49" s="11"/>
      <c r="D49" s="6"/>
      <c r="E49" s="55" t="s">
        <v>42</v>
      </c>
      <c r="F49" s="56">
        <v>15</v>
      </c>
      <c r="G49" s="56">
        <v>3</v>
      </c>
      <c r="H49" s="56">
        <v>5</v>
      </c>
      <c r="I49" s="56">
        <v>0</v>
      </c>
      <c r="J49" s="58">
        <v>33</v>
      </c>
      <c r="K49" s="44"/>
      <c r="L49" s="43">
        <v>2.5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665</v>
      </c>
      <c r="G51" s="19">
        <f>SUM(G44:G50)</f>
        <v>21</v>
      </c>
      <c r="H51" s="19">
        <f>SUM(H44:H50)</f>
        <v>14</v>
      </c>
      <c r="I51" s="19">
        <f>SUM(I44:I50)</f>
        <v>125</v>
      </c>
      <c r="J51" s="19">
        <f>SUM(J44:J50)</f>
        <v>533</v>
      </c>
      <c r="K51" s="25"/>
      <c r="L51" s="19">
        <f>SUM(L44:L50)</f>
        <v>69.8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665</v>
      </c>
      <c r="G62" s="32">
        <f>G51+G61</f>
        <v>21</v>
      </c>
      <c r="H62" s="32">
        <f>H51+H61</f>
        <v>14</v>
      </c>
      <c r="I62" s="32">
        <f>I51+I61</f>
        <v>125</v>
      </c>
      <c r="J62" s="32">
        <f>J51+J61</f>
        <v>533</v>
      </c>
      <c r="K62" s="32"/>
      <c r="L62" s="32">
        <f>L51+L61</f>
        <v>69.8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52">
        <v>200</v>
      </c>
      <c r="G63" s="40">
        <v>2</v>
      </c>
      <c r="H63" s="40">
        <v>6</v>
      </c>
      <c r="I63" s="40">
        <v>102</v>
      </c>
      <c r="J63" s="40">
        <v>311</v>
      </c>
      <c r="K63" s="41">
        <v>25</v>
      </c>
      <c r="L63" s="40">
        <v>10.9</v>
      </c>
    </row>
    <row r="64" spans="1:12" ht="15">
      <c r="A64" s="23"/>
      <c r="B64" s="15"/>
      <c r="C64" s="11"/>
      <c r="D64" s="6"/>
      <c r="E64" s="42"/>
      <c r="F64" s="56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40</v>
      </c>
      <c r="F65" s="56">
        <v>200</v>
      </c>
      <c r="G65" s="43">
        <v>0</v>
      </c>
      <c r="H65" s="43">
        <v>0</v>
      </c>
      <c r="I65" s="43">
        <v>38</v>
      </c>
      <c r="J65" s="43">
        <v>108</v>
      </c>
      <c r="K65" s="44">
        <v>34</v>
      </c>
      <c r="L65" s="43">
        <v>21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10</v>
      </c>
      <c r="H66" s="43">
        <v>1</v>
      </c>
      <c r="I66" s="43">
        <v>38</v>
      </c>
      <c r="J66" s="43">
        <v>117</v>
      </c>
      <c r="K66" s="44"/>
      <c r="L66" s="43">
        <v>3.8</v>
      </c>
    </row>
    <row r="67" spans="1:12" ht="15">
      <c r="A67" s="23"/>
      <c r="B67" s="15"/>
      <c r="C67" s="11"/>
      <c r="D67" s="7" t="s">
        <v>24</v>
      </c>
      <c r="E67" s="42" t="s">
        <v>43</v>
      </c>
      <c r="F67" s="43">
        <v>200</v>
      </c>
      <c r="G67" s="43">
        <v>20</v>
      </c>
      <c r="H67" s="43">
        <v>0</v>
      </c>
      <c r="I67" s="43">
        <v>45</v>
      </c>
      <c r="J67" s="43">
        <v>0</v>
      </c>
      <c r="K67" s="44"/>
      <c r="L67" s="43">
        <v>24</v>
      </c>
    </row>
    <row r="68" spans="1:12" ht="15">
      <c r="A68" s="23"/>
      <c r="B68" s="15"/>
      <c r="C68" s="11"/>
      <c r="D68" s="6"/>
      <c r="E68" s="42" t="s">
        <v>42</v>
      </c>
      <c r="F68" s="43">
        <v>15</v>
      </c>
      <c r="G68" s="43">
        <v>3</v>
      </c>
      <c r="H68" s="43">
        <v>5</v>
      </c>
      <c r="I68" s="43">
        <v>0</v>
      </c>
      <c r="J68" s="43">
        <v>33</v>
      </c>
      <c r="K68" s="44"/>
      <c r="L68" s="43">
        <v>2.5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665</v>
      </c>
      <c r="G70" s="19">
        <f>SUM(G63:G69)</f>
        <v>35</v>
      </c>
      <c r="H70" s="19">
        <f>SUM(H63:H69)</f>
        <v>12</v>
      </c>
      <c r="I70" s="19">
        <f>SUM(I63:I69)</f>
        <v>223</v>
      </c>
      <c r="J70" s="19">
        <f>SUM(J63:J69)</f>
        <v>569</v>
      </c>
      <c r="K70" s="25"/>
      <c r="L70" s="19">
        <f>SUM(L63:L69)</f>
        <v>62.199999999999996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665</v>
      </c>
      <c r="G81" s="32">
        <f>G70+G80</f>
        <v>35</v>
      </c>
      <c r="H81" s="32">
        <f>H70+H80</f>
        <v>12</v>
      </c>
      <c r="I81" s="32">
        <f>I70+I80</f>
        <v>223</v>
      </c>
      <c r="J81" s="32">
        <f>J70+J80</f>
        <v>569</v>
      </c>
      <c r="K81" s="32"/>
      <c r="L81" s="32">
        <f>L70+L80</f>
        <v>62.199999999999996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200</v>
      </c>
      <c r="G82" s="40">
        <v>4</v>
      </c>
      <c r="H82" s="40">
        <v>1</v>
      </c>
      <c r="I82" s="40">
        <v>33</v>
      </c>
      <c r="J82" s="40">
        <v>150</v>
      </c>
      <c r="K82" s="41">
        <v>15</v>
      </c>
      <c r="L82" s="40">
        <v>12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1</v>
      </c>
      <c r="H84" s="43">
        <v>0</v>
      </c>
      <c r="I84" s="43">
        <v>28</v>
      </c>
      <c r="J84" s="43">
        <v>114</v>
      </c>
      <c r="K84" s="44">
        <v>29</v>
      </c>
      <c r="L84" s="43">
        <v>6.9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10</v>
      </c>
      <c r="H85" s="43">
        <v>1</v>
      </c>
      <c r="I85" s="43">
        <v>38</v>
      </c>
      <c r="J85" s="43">
        <v>117</v>
      </c>
      <c r="K85" s="44"/>
      <c r="L85" s="43">
        <v>3.8</v>
      </c>
    </row>
    <row r="86" spans="1:12" ht="15">
      <c r="A86" s="23"/>
      <c r="B86" s="15"/>
      <c r="C86" s="11"/>
      <c r="D86" s="7" t="s">
        <v>24</v>
      </c>
      <c r="E86" s="42" t="s">
        <v>52</v>
      </c>
      <c r="F86" s="43">
        <v>200</v>
      </c>
      <c r="G86" s="43">
        <v>2</v>
      </c>
      <c r="H86" s="43">
        <v>3</v>
      </c>
      <c r="I86" s="43">
        <v>46</v>
      </c>
      <c r="J86" s="43">
        <v>178</v>
      </c>
      <c r="K86" s="44"/>
      <c r="L86" s="43">
        <v>20</v>
      </c>
    </row>
    <row r="87" spans="1:12" ht="15">
      <c r="A87" s="23"/>
      <c r="B87" s="15"/>
      <c r="C87" s="11"/>
      <c r="D87" s="6"/>
      <c r="E87" s="42" t="s">
        <v>56</v>
      </c>
      <c r="F87" s="43">
        <v>50</v>
      </c>
      <c r="G87" s="43">
        <v>8</v>
      </c>
      <c r="H87" s="43">
        <v>4</v>
      </c>
      <c r="I87" s="43">
        <v>2</v>
      </c>
      <c r="J87" s="43">
        <v>95</v>
      </c>
      <c r="K87" s="44"/>
      <c r="L87" s="43">
        <v>17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>SUM(G82:G88)</f>
        <v>25</v>
      </c>
      <c r="H89" s="19">
        <f>SUM(H82:H88)</f>
        <v>9</v>
      </c>
      <c r="I89" s="19">
        <f>SUM(I82:I88)</f>
        <v>147</v>
      </c>
      <c r="J89" s="19">
        <f>SUM(J82:J88)</f>
        <v>654</v>
      </c>
      <c r="K89" s="25"/>
      <c r="L89" s="19">
        <f>SUM(L82:L88)</f>
        <v>59.7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700</v>
      </c>
      <c r="G100" s="32">
        <f>G89+G99</f>
        <v>25</v>
      </c>
      <c r="H100" s="32">
        <f>H89+H99</f>
        <v>9</v>
      </c>
      <c r="I100" s="32">
        <f>I89+I99</f>
        <v>147</v>
      </c>
      <c r="J100" s="32">
        <f>J89+J99</f>
        <v>654</v>
      </c>
      <c r="K100" s="32"/>
      <c r="L100" s="32">
        <f>L89+L99</f>
        <v>59.7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200</v>
      </c>
      <c r="G101" s="40">
        <v>5</v>
      </c>
      <c r="H101" s="40">
        <v>4</v>
      </c>
      <c r="I101" s="40">
        <v>7</v>
      </c>
      <c r="J101" s="40">
        <v>244</v>
      </c>
      <c r="K101" s="41">
        <v>20</v>
      </c>
      <c r="L101" s="40">
        <v>10.4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</v>
      </c>
      <c r="H103" s="43">
        <v>0</v>
      </c>
      <c r="I103" s="43">
        <v>38</v>
      </c>
      <c r="J103" s="43">
        <v>108</v>
      </c>
      <c r="K103" s="44">
        <v>34</v>
      </c>
      <c r="L103" s="43">
        <v>21.5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10</v>
      </c>
      <c r="H104" s="43">
        <v>1</v>
      </c>
      <c r="I104" s="43">
        <v>38</v>
      </c>
      <c r="J104" s="43">
        <v>117</v>
      </c>
      <c r="K104" s="44"/>
      <c r="L104" s="43">
        <v>3.8</v>
      </c>
    </row>
    <row r="105" spans="1:12" ht="15">
      <c r="A105" s="23"/>
      <c r="B105" s="15"/>
      <c r="C105" s="11"/>
      <c r="D105" s="7" t="s">
        <v>24</v>
      </c>
      <c r="E105" s="42" t="s">
        <v>43</v>
      </c>
      <c r="F105" s="43">
        <v>200</v>
      </c>
      <c r="G105" s="43">
        <v>20</v>
      </c>
      <c r="H105" s="43">
        <v>0</v>
      </c>
      <c r="I105" s="43">
        <v>45</v>
      </c>
      <c r="J105" s="43">
        <v>0</v>
      </c>
      <c r="K105" s="44"/>
      <c r="L105" s="43">
        <v>24</v>
      </c>
    </row>
    <row r="106" spans="1:12" ht="15">
      <c r="A106" s="23"/>
      <c r="B106" s="15"/>
      <c r="C106" s="11"/>
      <c r="D106" s="6"/>
      <c r="E106" s="42" t="s">
        <v>42</v>
      </c>
      <c r="F106" s="43">
        <v>15</v>
      </c>
      <c r="G106" s="43">
        <v>3</v>
      </c>
      <c r="H106" s="43">
        <v>5</v>
      </c>
      <c r="I106" s="43">
        <v>0</v>
      </c>
      <c r="J106" s="43">
        <v>33</v>
      </c>
      <c r="K106" s="44"/>
      <c r="L106" s="43">
        <v>2.5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>SUM(G101:G107)</f>
        <v>38</v>
      </c>
      <c r="H108" s="19">
        <f>SUM(H101:H107)</f>
        <v>10</v>
      </c>
      <c r="I108" s="19">
        <f>SUM(I101:I107)</f>
        <v>128</v>
      </c>
      <c r="J108" s="19">
        <f>SUM(J101:J107)</f>
        <v>502</v>
      </c>
      <c r="K108" s="25"/>
      <c r="L108" s="19">
        <f>SUM(L101:L107)</f>
        <v>62.199999999999996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665</v>
      </c>
      <c r="G119" s="32">
        <f>G108+G118</f>
        <v>38</v>
      </c>
      <c r="H119" s="32">
        <f>H108+H118</f>
        <v>10</v>
      </c>
      <c r="I119" s="32">
        <f>I108+I118</f>
        <v>128</v>
      </c>
      <c r="J119" s="32">
        <f>J108+J118</f>
        <v>502</v>
      </c>
      <c r="K119" s="32"/>
      <c r="L119" s="32">
        <f>L108+L118</f>
        <v>62.199999999999996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200</v>
      </c>
      <c r="G120" s="40">
        <v>8</v>
      </c>
      <c r="H120" s="40">
        <v>7</v>
      </c>
      <c r="I120" s="40">
        <v>10</v>
      </c>
      <c r="J120" s="40">
        <v>185</v>
      </c>
      <c r="K120" s="41">
        <v>21</v>
      </c>
      <c r="L120" s="40">
        <v>33.119999999999997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0</v>
      </c>
      <c r="H122" s="43">
        <v>0</v>
      </c>
      <c r="I122" s="43">
        <v>15</v>
      </c>
      <c r="J122" s="43">
        <v>57</v>
      </c>
      <c r="K122" s="44">
        <v>26</v>
      </c>
      <c r="L122" s="43">
        <v>2.58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10</v>
      </c>
      <c r="H123" s="43">
        <v>1</v>
      </c>
      <c r="I123" s="43">
        <v>38</v>
      </c>
      <c r="J123" s="43">
        <v>117</v>
      </c>
      <c r="K123" s="44"/>
      <c r="L123" s="43">
        <v>3.5</v>
      </c>
    </row>
    <row r="124" spans="1:12" ht="15">
      <c r="A124" s="14"/>
      <c r="B124" s="15"/>
      <c r="C124" s="11"/>
      <c r="D124" s="7" t="s">
        <v>24</v>
      </c>
      <c r="E124" s="42" t="s">
        <v>52</v>
      </c>
      <c r="F124" s="43">
        <v>200</v>
      </c>
      <c r="G124" s="43">
        <v>2</v>
      </c>
      <c r="H124" s="43">
        <v>3</v>
      </c>
      <c r="I124" s="43">
        <v>46</v>
      </c>
      <c r="J124" s="43">
        <v>178</v>
      </c>
      <c r="K124" s="44"/>
      <c r="L124" s="43">
        <v>20</v>
      </c>
    </row>
    <row r="125" spans="1:12" ht="15">
      <c r="A125" s="14"/>
      <c r="B125" s="15"/>
      <c r="C125" s="11"/>
      <c r="D125" s="6"/>
      <c r="E125" s="42" t="s">
        <v>42</v>
      </c>
      <c r="F125" s="43">
        <v>15</v>
      </c>
      <c r="G125" s="43">
        <v>3</v>
      </c>
      <c r="H125" s="43">
        <v>5</v>
      </c>
      <c r="I125" s="43">
        <v>0</v>
      </c>
      <c r="J125" s="43">
        <v>33</v>
      </c>
      <c r="K125" s="44"/>
      <c r="L125" s="43">
        <v>2.5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665</v>
      </c>
      <c r="G127" s="19">
        <f>SUM(G120:G126)</f>
        <v>23</v>
      </c>
      <c r="H127" s="19">
        <f>SUM(H120:H126)</f>
        <v>16</v>
      </c>
      <c r="I127" s="19">
        <f>SUM(I120:I126)</f>
        <v>109</v>
      </c>
      <c r="J127" s="19">
        <f>SUM(J120:J126)</f>
        <v>570</v>
      </c>
      <c r="K127" s="25"/>
      <c r="L127" s="19">
        <f>SUM(L120:L126)</f>
        <v>61.699999999999996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.75" thickBot="1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51"/>
      <c r="F132" s="52"/>
      <c r="G132" s="53"/>
      <c r="H132" s="52"/>
      <c r="I132" s="52"/>
      <c r="J132" s="52"/>
      <c r="K132" s="54"/>
      <c r="L132" s="53"/>
    </row>
    <row r="133" spans="1:12" ht="15">
      <c r="A133" s="14"/>
      <c r="B133" s="15"/>
      <c r="C133" s="11"/>
      <c r="D133" s="7" t="s">
        <v>31</v>
      </c>
      <c r="E133" s="55"/>
      <c r="F133" s="56"/>
      <c r="G133" s="57"/>
      <c r="H133" s="56"/>
      <c r="I133" s="56"/>
      <c r="J133" s="56"/>
      <c r="K133" s="58"/>
      <c r="L133" s="57"/>
    </row>
    <row r="134" spans="1:12" ht="15">
      <c r="A134" s="14"/>
      <c r="B134" s="15"/>
      <c r="C134" s="11"/>
      <c r="D134" s="7" t="s">
        <v>32</v>
      </c>
      <c r="E134" s="55"/>
      <c r="F134" s="56"/>
      <c r="G134" s="57"/>
      <c r="H134" s="56"/>
      <c r="I134" s="56"/>
      <c r="J134" s="56"/>
      <c r="K134" s="58"/>
      <c r="L134" s="57"/>
    </row>
    <row r="135" spans="1:12" ht="15">
      <c r="A135" s="14"/>
      <c r="B135" s="15"/>
      <c r="C135" s="11"/>
      <c r="D135" s="6"/>
      <c r="E135" s="55"/>
      <c r="F135" s="56"/>
      <c r="G135" s="57"/>
      <c r="H135" s="56"/>
      <c r="I135" s="56"/>
      <c r="J135" s="56"/>
      <c r="K135" s="58"/>
      <c r="L135" s="57"/>
    </row>
    <row r="136" spans="1:12" ht="15.75" thickBot="1">
      <c r="A136" s="14"/>
      <c r="B136" s="15"/>
      <c r="C136" s="11"/>
      <c r="D136" s="6"/>
      <c r="E136" s="59"/>
      <c r="F136" s="60"/>
      <c r="G136" s="61"/>
      <c r="H136" s="60"/>
      <c r="I136" s="60"/>
      <c r="J136" s="60"/>
      <c r="K136" s="62"/>
      <c r="L136" s="6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665</v>
      </c>
      <c r="G138" s="32">
        <f>G127+G137</f>
        <v>23</v>
      </c>
      <c r="H138" s="32">
        <f>H127+H137</f>
        <v>16</v>
      </c>
      <c r="I138" s="32">
        <f>I127+I137</f>
        <v>109</v>
      </c>
      <c r="J138" s="32">
        <f>J127+J137</f>
        <v>570</v>
      </c>
      <c r="K138" s="32"/>
      <c r="L138" s="32">
        <f>L127+L137</f>
        <v>61.699999999999996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200</v>
      </c>
      <c r="G139" s="40">
        <v>5</v>
      </c>
      <c r="H139" s="40">
        <v>5</v>
      </c>
      <c r="I139" s="40">
        <v>13</v>
      </c>
      <c r="J139" s="40">
        <v>91</v>
      </c>
      <c r="K139" s="41">
        <v>9</v>
      </c>
      <c r="L139" s="40">
        <v>4.34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1</v>
      </c>
      <c r="H141" s="43">
        <v>0</v>
      </c>
      <c r="I141" s="43">
        <v>28</v>
      </c>
      <c r="J141" s="43">
        <v>114</v>
      </c>
      <c r="K141" s="44">
        <v>29</v>
      </c>
      <c r="L141" s="43">
        <v>39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10</v>
      </c>
      <c r="H142" s="43">
        <v>1</v>
      </c>
      <c r="I142" s="43">
        <v>38</v>
      </c>
      <c r="J142" s="43">
        <v>117</v>
      </c>
      <c r="K142" s="44"/>
      <c r="L142" s="43">
        <v>3.8</v>
      </c>
    </row>
    <row r="143" spans="1:12" ht="15">
      <c r="A143" s="23"/>
      <c r="B143" s="15"/>
      <c r="C143" s="11"/>
      <c r="D143" s="7" t="s">
        <v>24</v>
      </c>
      <c r="E143" s="42" t="s">
        <v>61</v>
      </c>
      <c r="F143" s="43">
        <v>200</v>
      </c>
      <c r="G143" s="43">
        <v>2</v>
      </c>
      <c r="H143" s="43">
        <v>3</v>
      </c>
      <c r="I143" s="43">
        <v>46</v>
      </c>
      <c r="J143" s="43">
        <v>175</v>
      </c>
      <c r="K143" s="44"/>
      <c r="L143" s="43">
        <v>20</v>
      </c>
    </row>
    <row r="144" spans="1:12" ht="15">
      <c r="A144" s="23"/>
      <c r="B144" s="15"/>
      <c r="C144" s="11"/>
      <c r="D144" s="6"/>
      <c r="E144" s="42" t="s">
        <v>42</v>
      </c>
      <c r="F144" s="43">
        <v>15</v>
      </c>
      <c r="G144" s="43">
        <v>3</v>
      </c>
      <c r="H144" s="43">
        <v>5</v>
      </c>
      <c r="I144" s="43">
        <v>0</v>
      </c>
      <c r="J144" s="43">
        <v>33</v>
      </c>
      <c r="K144" s="44"/>
      <c r="L144" s="43">
        <v>2.5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665</v>
      </c>
      <c r="G146" s="19">
        <f>SUM(G139:G145)</f>
        <v>21</v>
      </c>
      <c r="H146" s="19">
        <f>SUM(H139:H145)</f>
        <v>14</v>
      </c>
      <c r="I146" s="19">
        <f>SUM(I139:I145)</f>
        <v>125</v>
      </c>
      <c r="J146" s="19">
        <f>SUM(J139:J145)</f>
        <v>530</v>
      </c>
      <c r="K146" s="25"/>
      <c r="L146" s="19">
        <f>SUM(L139:L145)</f>
        <v>69.64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665</v>
      </c>
      <c r="G157" s="32">
        <f>G146+G156</f>
        <v>21</v>
      </c>
      <c r="H157" s="32">
        <f>H146+H156</f>
        <v>14</v>
      </c>
      <c r="I157" s="32">
        <f>I146+I156</f>
        <v>125</v>
      </c>
      <c r="J157" s="32">
        <f>J146+J156</f>
        <v>530</v>
      </c>
      <c r="K157" s="32"/>
      <c r="L157" s="32">
        <f>L146+L156</f>
        <v>69.64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200</v>
      </c>
      <c r="G158" s="40">
        <v>2</v>
      </c>
      <c r="H158" s="40">
        <v>6</v>
      </c>
      <c r="I158" s="40">
        <v>102</v>
      </c>
      <c r="J158" s="40">
        <v>311</v>
      </c>
      <c r="K158" s="41">
        <v>25</v>
      </c>
      <c r="L158" s="40">
        <v>10.9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</v>
      </c>
      <c r="H160" s="43">
        <v>0</v>
      </c>
      <c r="I160" s="43">
        <v>38</v>
      </c>
      <c r="J160" s="43">
        <v>108</v>
      </c>
      <c r="K160" s="44">
        <v>34</v>
      </c>
      <c r="L160" s="43">
        <v>21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10</v>
      </c>
      <c r="H161" s="43">
        <v>1</v>
      </c>
      <c r="I161" s="43">
        <v>38</v>
      </c>
      <c r="J161" s="43">
        <v>117</v>
      </c>
      <c r="K161" s="44"/>
      <c r="L161" s="43">
        <v>3.8</v>
      </c>
    </row>
    <row r="162" spans="1:12" ht="15">
      <c r="A162" s="23"/>
      <c r="B162" s="15"/>
      <c r="C162" s="11"/>
      <c r="D162" s="7" t="s">
        <v>24</v>
      </c>
      <c r="E162" s="42" t="s">
        <v>43</v>
      </c>
      <c r="F162" s="43">
        <v>200</v>
      </c>
      <c r="G162" s="43">
        <v>20</v>
      </c>
      <c r="H162" s="43">
        <v>0</v>
      </c>
      <c r="I162" s="43">
        <v>45</v>
      </c>
      <c r="J162" s="43">
        <v>0</v>
      </c>
      <c r="K162" s="44"/>
      <c r="L162" s="43">
        <v>24</v>
      </c>
    </row>
    <row r="163" spans="1:12" ht="15">
      <c r="A163" s="23"/>
      <c r="B163" s="15"/>
      <c r="C163" s="11"/>
      <c r="D163" s="6"/>
      <c r="E163" s="42" t="s">
        <v>42</v>
      </c>
      <c r="F163" s="43">
        <v>15</v>
      </c>
      <c r="G163" s="43">
        <v>3</v>
      </c>
      <c r="H163" s="43">
        <v>5</v>
      </c>
      <c r="I163" s="43">
        <v>0</v>
      </c>
      <c r="J163" s="43">
        <v>33</v>
      </c>
      <c r="K163" s="44"/>
      <c r="L163" s="43">
        <v>2.5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665</v>
      </c>
      <c r="G165" s="19">
        <f>SUM(G158:G164)</f>
        <v>35</v>
      </c>
      <c r="H165" s="19">
        <f>SUM(H158:H164)</f>
        <v>12</v>
      </c>
      <c r="I165" s="19">
        <f>SUM(I158:I164)</f>
        <v>223</v>
      </c>
      <c r="J165" s="19">
        <f>SUM(J158:J164)</f>
        <v>569</v>
      </c>
      <c r="K165" s="25"/>
      <c r="L165" s="19">
        <f>SUM(L158:L164)</f>
        <v>62.199999999999996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665</v>
      </c>
      <c r="G176" s="32">
        <f>G165+G175</f>
        <v>35</v>
      </c>
      <c r="H176" s="32">
        <f>H165+H175</f>
        <v>12</v>
      </c>
      <c r="I176" s="32">
        <f>I165+I175</f>
        <v>223</v>
      </c>
      <c r="J176" s="32">
        <f>J165+J175</f>
        <v>569</v>
      </c>
      <c r="K176" s="32"/>
      <c r="L176" s="32">
        <f>L165+L175</f>
        <v>62.199999999999996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200</v>
      </c>
      <c r="G177" s="40">
        <v>4</v>
      </c>
      <c r="H177" s="40">
        <v>1</v>
      </c>
      <c r="I177" s="40">
        <v>33</v>
      </c>
      <c r="J177" s="40">
        <v>150</v>
      </c>
      <c r="K177" s="41">
        <v>15</v>
      </c>
      <c r="L177" s="40">
        <v>12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1</v>
      </c>
      <c r="H179" s="43">
        <v>0</v>
      </c>
      <c r="I179" s="43">
        <v>28</v>
      </c>
      <c r="J179" s="43">
        <v>114</v>
      </c>
      <c r="K179" s="44">
        <v>29</v>
      </c>
      <c r="L179" s="43">
        <v>6.9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10</v>
      </c>
      <c r="H180" s="43">
        <v>1</v>
      </c>
      <c r="I180" s="43">
        <v>38</v>
      </c>
      <c r="J180" s="43">
        <v>117</v>
      </c>
      <c r="K180" s="44"/>
      <c r="L180" s="43">
        <v>3.8</v>
      </c>
    </row>
    <row r="181" spans="1:12" ht="15">
      <c r="A181" s="23"/>
      <c r="B181" s="15"/>
      <c r="C181" s="11"/>
      <c r="D181" s="7" t="s">
        <v>24</v>
      </c>
      <c r="E181" s="42" t="s">
        <v>52</v>
      </c>
      <c r="F181" s="43">
        <v>200</v>
      </c>
      <c r="G181" s="43">
        <v>2</v>
      </c>
      <c r="H181" s="43">
        <v>3</v>
      </c>
      <c r="I181" s="43">
        <v>46</v>
      </c>
      <c r="J181" s="43">
        <v>178</v>
      </c>
      <c r="K181" s="44"/>
      <c r="L181" s="43">
        <v>20</v>
      </c>
    </row>
    <row r="182" spans="1:12" ht="15">
      <c r="A182" s="23"/>
      <c r="B182" s="15"/>
      <c r="C182" s="11"/>
      <c r="D182" s="6"/>
      <c r="E182" s="42" t="s">
        <v>56</v>
      </c>
      <c r="F182" s="43">
        <v>50</v>
      </c>
      <c r="G182" s="43">
        <v>8</v>
      </c>
      <c r="H182" s="43">
        <v>4</v>
      </c>
      <c r="I182" s="43">
        <v>2</v>
      </c>
      <c r="J182" s="43">
        <v>95</v>
      </c>
      <c r="K182" s="44"/>
      <c r="L182" s="43">
        <v>17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700</v>
      </c>
      <c r="G184" s="19">
        <f>SUM(G177:G183)</f>
        <v>25</v>
      </c>
      <c r="H184" s="19">
        <f>SUM(H177:H183)</f>
        <v>9</v>
      </c>
      <c r="I184" s="19">
        <f>SUM(I177:I183)</f>
        <v>147</v>
      </c>
      <c r="J184" s="19">
        <f>SUM(J177:J183)</f>
        <v>654</v>
      </c>
      <c r="K184" s="25"/>
      <c r="L184" s="19">
        <f>SUM(L177:L183)</f>
        <v>59.7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700</v>
      </c>
      <c r="G195" s="32">
        <f>G184+G194</f>
        <v>25</v>
      </c>
      <c r="H195" s="32">
        <f>H184+H194</f>
        <v>9</v>
      </c>
      <c r="I195" s="32">
        <f>I184+I194</f>
        <v>147</v>
      </c>
      <c r="J195" s="32">
        <f>J184+J194</f>
        <v>654</v>
      </c>
      <c r="K195" s="32"/>
      <c r="L195" s="32">
        <f>L184+L194</f>
        <v>59.7</v>
      </c>
    </row>
    <row r="196" spans="1:1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672</v>
      </c>
      <c r="G196" s="34">
        <f>(G24+G43+G62+G81+G100+G119+G138+G157+G176+G195)/(IF(G24=0,0,1)+IF(G43=0,0,1)+IF(G62=0,0,1)+IF(G81=0,0,1)+IF(G100=0,0,1)+IF(G119=0,0,1)+IF(G138=0,0,1)+IF(G157=0,0,1)+IF(G176=0,0,1)+IF(G195=0,0,1))</f>
        <v>26.4</v>
      </c>
      <c r="H196" s="34">
        <f>(H24+H43+H62+H81+H100+H119+H138+H157+H176+H195)/(IF(H24=0,0,1)+IF(H43=0,0,1)+IF(H62=0,0,1)+IF(H81=0,0,1)+IF(H100=0,0,1)+IF(H119=0,0,1)+IF(H138=0,0,1)+IF(H157=0,0,1)+IF(H176=0,0,1)+IF(H195=0,0,1))</f>
        <v>13</v>
      </c>
      <c r="I196" s="34">
        <f>(I24+I43+I62+I81+I100+I119+I138+I157+I176+I195)/(IF(I24=0,0,1)+IF(I43=0,0,1)+IF(I62=0,0,1)+IF(I81=0,0,1)+IF(I100=0,0,1)+IF(I119=0,0,1)+IF(I138=0,0,1)+IF(I157=0,0,1)+IF(I176=0,0,1)+IF(I195=0,0,1))</f>
        <v>146.4</v>
      </c>
      <c r="J196" s="34">
        <f>(J24+J43+J62+J81+J100+J119+J138+J157+J176+J195)/(IF(J24=0,0,1)+IF(J43=0,0,1)+IF(J62=0,0,1)+IF(J81=0,0,1)+IF(J100=0,0,1)+IF(J119=0,0,1)+IF(J138=0,0,1)+IF(J157=0,0,1)+IF(J176=0,0,1)+IF(J195=0,0,1))</f>
        <v>565.29999999999995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63.153999999999996</v>
      </c>
    </row>
  </sheetData>
  <sheetProtection sheet="1" objects="1" scenarios="1"/>
  <mergeCells count="14">
    <mergeCell ref="H1:K1"/>
    <mergeCell ref="H2:K2"/>
    <mergeCell ref="C43:D43"/>
    <mergeCell ref="C81:D81"/>
    <mergeCell ref="C100:D100"/>
    <mergeCell ref="C24:D24"/>
    <mergeCell ref="C62:D62"/>
    <mergeCell ref="C1:E1"/>
    <mergeCell ref="C196:E196"/>
    <mergeCell ref="C195:D195"/>
    <mergeCell ref="C119:D119"/>
    <mergeCell ref="C138:D138"/>
    <mergeCell ref="C157:D157"/>
    <mergeCell ref="C176:D176"/>
  </mergeCells>
  <phoneticPr fontId="11" type="noConversion"/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2023-10-30T05:49:13Z</cp:lastPrinted>
  <dcterms:created xsi:type="dcterms:W3CDTF">2022-05-16T14:23:56Z</dcterms:created>
  <dcterms:modified xsi:type="dcterms:W3CDTF">2025-03-06T05:57:33Z</dcterms:modified>
</cp:coreProperties>
</file>